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사용자 폴더\Desktop\성명기\1_Deal\마키나락스\청약\"/>
    </mc:Choice>
  </mc:AlternateContent>
  <xr:revisionPtr revIDLastSave="0" documentId="13_ncr:1_{2F9A9322-3C90-4587-A451-0473BE74B4E2}" xr6:coauthVersionLast="36" xr6:coauthVersionMax="36" xr10:uidLastSave="{00000000-0000-0000-0000-000000000000}"/>
  <bookViews>
    <workbookView xWindow="0" yWindow="0" windowWidth="28800" windowHeight="11600" xr2:uid="{00000000-000D-0000-FFFF-FFFF00000000}"/>
  </bookViews>
  <sheets>
    <sheet name="청약조견표" sheetId="3" r:id="rId1"/>
  </sheets>
  <definedNames>
    <definedName name="_xlnm.Print_Area" localSheetId="0">청약조견표!$A$1:$G$180</definedName>
  </definedNames>
  <calcPr calcId="191029"/>
</workbook>
</file>

<file path=xl/calcChain.xml><?xml version="1.0" encoding="utf-8"?>
<calcChain xmlns="http://schemas.openxmlformats.org/spreadsheetml/2006/main">
  <c r="F114" i="3" l="1"/>
  <c r="F115" i="3"/>
  <c r="F116" i="3"/>
  <c r="F117" i="3"/>
  <c r="F118" i="3"/>
  <c r="F119" i="3"/>
  <c r="F120" i="3"/>
  <c r="F121" i="3"/>
  <c r="F122" i="3"/>
  <c r="F123" i="3"/>
  <c r="F124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A179" i="3"/>
  <c r="A171" i="3"/>
  <c r="D171" i="3" s="1"/>
  <c r="D170" i="3"/>
  <c r="A170" i="3"/>
  <c r="A162" i="3"/>
  <c r="A163" i="3" s="1"/>
  <c r="D161" i="3"/>
  <c r="A161" i="3"/>
  <c r="A150" i="3"/>
  <c r="D150" i="3" s="1"/>
  <c r="A147" i="3"/>
  <c r="A148" i="3" s="1"/>
  <c r="A133" i="3"/>
  <c r="A134" i="3" s="1"/>
  <c r="A135" i="3" s="1"/>
  <c r="A136" i="3" s="1"/>
  <c r="A137" i="3" s="1"/>
  <c r="A138" i="3" s="1"/>
  <c r="A139" i="3" s="1"/>
  <c r="A140" i="3" s="1"/>
  <c r="A141" i="3" s="1"/>
  <c r="A142" i="3" s="1"/>
  <c r="A143" i="3" s="1"/>
  <c r="A144" i="3" s="1"/>
  <c r="A145" i="3" s="1"/>
  <c r="A146" i="3" s="1"/>
  <c r="A106" i="3"/>
  <c r="A107" i="3" s="1"/>
  <c r="A108" i="3" s="1"/>
  <c r="A109" i="3" s="1"/>
  <c r="A110" i="3" s="1"/>
  <c r="A111" i="3" s="1"/>
  <c r="A112" i="3" s="1"/>
  <c r="A113" i="3" s="1"/>
  <c r="A114" i="3" s="1"/>
  <c r="A115" i="3" s="1"/>
  <c r="A116" i="3" s="1"/>
  <c r="A117" i="3" s="1"/>
  <c r="A118" i="3" s="1"/>
  <c r="A119" i="3" s="1"/>
  <c r="A120" i="3" s="1"/>
  <c r="A121" i="3" s="1"/>
  <c r="A122" i="3" s="1"/>
  <c r="A123" i="3" s="1"/>
  <c r="A124" i="3" s="1"/>
  <c r="A125" i="3" s="1"/>
  <c r="A126" i="3" s="1"/>
  <c r="A127" i="3" s="1"/>
  <c r="A128" i="3" s="1"/>
  <c r="A129" i="3" s="1"/>
  <c r="A130" i="3" s="1"/>
  <c r="A131" i="3" s="1"/>
  <c r="A132" i="3" s="1"/>
  <c r="A92" i="3"/>
  <c r="A93" i="3"/>
  <c r="A94" i="3" s="1"/>
  <c r="A95" i="3" s="1"/>
  <c r="A96" i="3" s="1"/>
  <c r="A97" i="3" s="1"/>
  <c r="A98" i="3" s="1"/>
  <c r="A99" i="3" s="1"/>
  <c r="A100" i="3" s="1"/>
  <c r="A101" i="3" s="1"/>
  <c r="A102" i="3" s="1"/>
  <c r="A103" i="3" s="1"/>
  <c r="A104" i="3" s="1"/>
  <c r="A105" i="3" s="1"/>
  <c r="A91" i="3"/>
  <c r="A90" i="3"/>
  <c r="A77" i="3"/>
  <c r="A78" i="3"/>
  <c r="A79" i="3"/>
  <c r="A80" i="3"/>
  <c r="A81" i="3"/>
  <c r="A82" i="3" s="1"/>
  <c r="A83" i="3" s="1"/>
  <c r="A84" i="3" s="1"/>
  <c r="A85" i="3" s="1"/>
  <c r="A86" i="3" s="1"/>
  <c r="A87" i="3" s="1"/>
  <c r="A88" i="3" s="1"/>
  <c r="A89" i="3" s="1"/>
  <c r="A67" i="3"/>
  <c r="A68" i="3"/>
  <c r="A69" i="3"/>
  <c r="A70" i="3"/>
  <c r="A71" i="3"/>
  <c r="A72" i="3"/>
  <c r="A73" i="3"/>
  <c r="A74" i="3"/>
  <c r="A75" i="3"/>
  <c r="A76" i="3"/>
  <c r="A66" i="3"/>
  <c r="A65" i="3"/>
  <c r="A64" i="3"/>
  <c r="A63" i="3"/>
  <c r="A61" i="3"/>
  <c r="A62" i="3" s="1"/>
  <c r="A50" i="3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40" i="3"/>
  <c r="A41" i="3" s="1"/>
  <c r="A42" i="3" s="1"/>
  <c r="A43" i="3" s="1"/>
  <c r="A44" i="3" s="1"/>
  <c r="A45" i="3" s="1"/>
  <c r="A46" i="3" s="1"/>
  <c r="A47" i="3" s="1"/>
  <c r="A48" i="3" s="1"/>
  <c r="A49" i="3" s="1"/>
  <c r="A28" i="3"/>
  <c r="A29" i="3"/>
  <c r="A30" i="3"/>
  <c r="A31" i="3"/>
  <c r="A32" i="3"/>
  <c r="A33" i="3"/>
  <c r="A34" i="3"/>
  <c r="A35" i="3"/>
  <c r="A36" i="3"/>
  <c r="A37" i="3"/>
  <c r="A38" i="3"/>
  <c r="A39" i="3"/>
  <c r="A25" i="3"/>
  <c r="A26" i="3"/>
  <c r="A27" i="3"/>
  <c r="D179" i="3" l="1"/>
  <c r="A172" i="3"/>
  <c r="A164" i="3"/>
  <c r="D163" i="3"/>
  <c r="D162" i="3"/>
  <c r="A151" i="3"/>
  <c r="B6" i="3"/>
  <c r="D172" i="3" l="1"/>
  <c r="A173" i="3"/>
  <c r="A165" i="3"/>
  <c r="D164" i="3"/>
  <c r="D151" i="3"/>
  <c r="A152" i="3"/>
  <c r="D6" i="3"/>
  <c r="A174" i="3" l="1"/>
  <c r="D173" i="3"/>
  <c r="A166" i="3"/>
  <c r="D165" i="3"/>
  <c r="A153" i="3"/>
  <c r="D152" i="3"/>
  <c r="A7" i="3"/>
  <c r="A175" i="3" l="1"/>
  <c r="D174" i="3"/>
  <c r="A167" i="3"/>
  <c r="D166" i="3"/>
  <c r="A154" i="3"/>
  <c r="D153" i="3"/>
  <c r="D7" i="3"/>
  <c r="F7" i="3"/>
  <c r="A8" i="3"/>
  <c r="D8" i="3" s="1"/>
  <c r="F6" i="3"/>
  <c r="D175" i="3" l="1"/>
  <c r="A176" i="3"/>
  <c r="A168" i="3"/>
  <c r="D167" i="3"/>
  <c r="A155" i="3"/>
  <c r="D154" i="3"/>
  <c r="F8" i="3"/>
  <c r="A9" i="3"/>
  <c r="D9" i="3" s="1"/>
  <c r="A177" i="3" l="1"/>
  <c r="D176" i="3"/>
  <c r="A169" i="3"/>
  <c r="D169" i="3" s="1"/>
  <c r="D168" i="3"/>
  <c r="A156" i="3"/>
  <c r="D155" i="3"/>
  <c r="F9" i="3"/>
  <c r="A10" i="3"/>
  <c r="D10" i="3" s="1"/>
  <c r="A178" i="3" l="1"/>
  <c r="D178" i="3" s="1"/>
  <c r="D177" i="3"/>
  <c r="D156" i="3"/>
  <c r="A157" i="3"/>
  <c r="F10" i="3"/>
  <c r="A11" i="3"/>
  <c r="D11" i="3" s="1"/>
  <c r="D157" i="3" l="1"/>
  <c r="A158" i="3"/>
  <c r="F11" i="3"/>
  <c r="A12" i="3"/>
  <c r="D12" i="3" s="1"/>
  <c r="A159" i="3" l="1"/>
  <c r="D158" i="3"/>
  <c r="F12" i="3"/>
  <c r="A13" i="3"/>
  <c r="D13" i="3" s="1"/>
  <c r="D159" i="3" l="1"/>
  <c r="A160" i="3"/>
  <c r="D160" i="3" s="1"/>
  <c r="F13" i="3"/>
  <c r="A14" i="3"/>
  <c r="A15" i="3" l="1"/>
  <c r="D14" i="3"/>
  <c r="F14" i="3"/>
  <c r="F15" i="3" l="1"/>
  <c r="D15" i="3"/>
  <c r="A16" i="3"/>
  <c r="A17" i="3" l="1"/>
  <c r="F16" i="3"/>
  <c r="D16" i="3"/>
  <c r="A18" i="3" l="1"/>
  <c r="D17" i="3"/>
  <c r="F17" i="3"/>
  <c r="A19" i="3" l="1"/>
  <c r="D18" i="3"/>
  <c r="F18" i="3"/>
  <c r="A20" i="3" l="1"/>
  <c r="F19" i="3"/>
  <c r="D19" i="3"/>
  <c r="A21" i="3" l="1"/>
  <c r="D20" i="3"/>
  <c r="F20" i="3"/>
  <c r="A22" i="3" l="1"/>
  <c r="D21" i="3"/>
  <c r="F21" i="3"/>
  <c r="A23" i="3" l="1"/>
  <c r="D22" i="3"/>
  <c r="F22" i="3"/>
  <c r="A24" i="3" l="1"/>
  <c r="D23" i="3"/>
  <c r="F23" i="3"/>
  <c r="D24" i="3" l="1"/>
  <c r="F24" i="3"/>
  <c r="D25" i="3" l="1"/>
  <c r="F25" i="3"/>
  <c r="D26" i="3" l="1"/>
  <c r="F26" i="3"/>
  <c r="D27" i="3" l="1"/>
  <c r="F27" i="3"/>
  <c r="F28" i="3" l="1"/>
  <c r="D28" i="3"/>
  <c r="F29" i="3" l="1"/>
  <c r="D29" i="3"/>
  <c r="D30" i="3" l="1"/>
  <c r="F30" i="3"/>
  <c r="F31" i="3" l="1"/>
  <c r="D31" i="3"/>
  <c r="F32" i="3" l="1"/>
  <c r="D32" i="3"/>
  <c r="F33" i="3" l="1"/>
  <c r="D33" i="3"/>
  <c r="F34" i="3" l="1"/>
  <c r="D34" i="3"/>
  <c r="F35" i="3" l="1"/>
  <c r="D35" i="3"/>
  <c r="F36" i="3" l="1"/>
  <c r="D36" i="3"/>
  <c r="F37" i="3" l="1"/>
  <c r="D37" i="3"/>
  <c r="F38" i="3" l="1"/>
  <c r="D38" i="3"/>
  <c r="F39" i="3" l="1"/>
  <c r="D39" i="3"/>
  <c r="F40" i="3" l="1"/>
  <c r="D40" i="3"/>
  <c r="F41" i="3" l="1"/>
  <c r="D41" i="3"/>
  <c r="F42" i="3" l="1"/>
  <c r="D42" i="3"/>
  <c r="F43" i="3" l="1"/>
  <c r="D43" i="3"/>
  <c r="F44" i="3" l="1"/>
  <c r="D44" i="3"/>
  <c r="F45" i="3" l="1"/>
  <c r="D45" i="3"/>
  <c r="F46" i="3" l="1"/>
  <c r="D46" i="3"/>
  <c r="F47" i="3" l="1"/>
  <c r="D47" i="3"/>
  <c r="F48" i="3" l="1"/>
  <c r="D48" i="3"/>
  <c r="F49" i="3" l="1"/>
  <c r="D49" i="3"/>
  <c r="F50" i="3" l="1"/>
  <c r="D50" i="3"/>
  <c r="F51" i="3" l="1"/>
  <c r="D51" i="3"/>
  <c r="F52" i="3" l="1"/>
  <c r="D52" i="3"/>
  <c r="F53" i="3" l="1"/>
  <c r="D53" i="3"/>
  <c r="F54" i="3" l="1"/>
  <c r="D54" i="3"/>
  <c r="F55" i="3" l="1"/>
  <c r="D55" i="3"/>
  <c r="F56" i="3" l="1"/>
  <c r="D56" i="3"/>
  <c r="F57" i="3" l="1"/>
  <c r="D57" i="3"/>
  <c r="F58" i="3" l="1"/>
  <c r="D58" i="3"/>
  <c r="F59" i="3" l="1"/>
  <c r="D59" i="3"/>
  <c r="F60" i="3" l="1"/>
  <c r="D60" i="3"/>
  <c r="F61" i="3" l="1"/>
  <c r="D61" i="3"/>
  <c r="F62" i="3" l="1"/>
  <c r="D62" i="3"/>
  <c r="F63" i="3" l="1"/>
  <c r="D63" i="3"/>
  <c r="F64" i="3" l="1"/>
  <c r="D64" i="3"/>
  <c r="D65" i="3" l="1"/>
  <c r="F65" i="3"/>
  <c r="D66" i="3" l="1"/>
  <c r="D67" i="3" l="1"/>
  <c r="D68" i="3" l="1"/>
  <c r="D69" i="3" l="1"/>
  <c r="D70" i="3" l="1"/>
  <c r="D71" i="3" l="1"/>
  <c r="D72" i="3" l="1"/>
  <c r="D73" i="3" l="1"/>
  <c r="D74" i="3" l="1"/>
  <c r="D75" i="3" l="1"/>
  <c r="D76" i="3" l="1"/>
  <c r="D77" i="3" l="1"/>
  <c r="D78" i="3" l="1"/>
  <c r="D79" i="3" l="1"/>
  <c r="D80" i="3" l="1"/>
  <c r="D81" i="3" l="1"/>
  <c r="D82" i="3" l="1"/>
  <c r="D83" i="3" l="1"/>
  <c r="D84" i="3" l="1"/>
  <c r="D85" i="3" l="1"/>
  <c r="D86" i="3" l="1"/>
  <c r="D87" i="3" l="1"/>
  <c r="D88" i="3" l="1"/>
  <c r="D89" i="3" l="1"/>
  <c r="D90" i="3" l="1"/>
  <c r="D91" i="3" l="1"/>
  <c r="D92" i="3" l="1"/>
  <c r="D93" i="3" l="1"/>
  <c r="D94" i="3" l="1"/>
  <c r="D95" i="3" l="1"/>
  <c r="D96" i="3" l="1"/>
  <c r="D97" i="3" l="1"/>
  <c r="D98" i="3" l="1"/>
  <c r="D99" i="3" l="1"/>
  <c r="D100" i="3" l="1"/>
  <c r="D101" i="3" l="1"/>
  <c r="D102" i="3" l="1"/>
  <c r="D103" i="3" l="1"/>
  <c r="D104" i="3" l="1"/>
  <c r="D105" i="3" l="1"/>
  <c r="D106" i="3" l="1"/>
  <c r="D107" i="3" l="1"/>
  <c r="D108" i="3" l="1"/>
  <c r="D109" i="3" l="1"/>
  <c r="D110" i="3" l="1"/>
  <c r="D111" i="3" l="1"/>
  <c r="D112" i="3" l="1"/>
  <c r="D113" i="3" l="1"/>
  <c r="D114" i="3" l="1"/>
  <c r="D115" i="3" l="1"/>
  <c r="D116" i="3" l="1"/>
  <c r="D117" i="3" l="1"/>
  <c r="D118" i="3" l="1"/>
  <c r="D119" i="3" l="1"/>
  <c r="D120" i="3" l="1"/>
  <c r="D121" i="3" l="1"/>
  <c r="D122" i="3" l="1"/>
  <c r="D123" i="3" l="1"/>
  <c r="D124" i="3" l="1"/>
  <c r="D125" i="3" l="1"/>
  <c r="D126" i="3" l="1"/>
  <c r="D127" i="3" l="1"/>
  <c r="D128" i="3" l="1"/>
  <c r="D129" i="3" l="1"/>
  <c r="D130" i="3" l="1"/>
  <c r="D131" i="3" l="1"/>
  <c r="D132" i="3" l="1"/>
  <c r="D133" i="3" l="1"/>
  <c r="D134" i="3" l="1"/>
  <c r="D135" i="3" l="1"/>
  <c r="D136" i="3" l="1"/>
  <c r="D137" i="3" l="1"/>
  <c r="D138" i="3" l="1"/>
  <c r="D139" i="3" l="1"/>
  <c r="D140" i="3" l="1"/>
  <c r="D141" i="3" l="1"/>
  <c r="D142" i="3" l="1"/>
  <c r="D143" i="3" l="1"/>
  <c r="D144" i="3" l="1"/>
  <c r="D145" i="3" l="1"/>
  <c r="D146" i="3" l="1"/>
  <c r="D147" i="3" l="1"/>
  <c r="A149" i="3" l="1"/>
  <c r="D149" i="3" s="1"/>
  <c r="D148" i="3"/>
</calcChain>
</file>

<file path=xl/sharedStrings.xml><?xml version="1.0" encoding="utf-8"?>
<sst xmlns="http://schemas.openxmlformats.org/spreadsheetml/2006/main" count="26" uniqueCount="24">
  <si>
    <t>단가</t>
    <phoneticPr fontId="20" type="noConversion"/>
  </si>
  <si>
    <t>증거금율</t>
    <phoneticPr fontId="20" type="noConversion"/>
  </si>
  <si>
    <t>청약증거금</t>
    <phoneticPr fontId="20" type="noConversion"/>
  </si>
  <si>
    <t>우대</t>
    <phoneticPr fontId="20" type="noConversion"/>
  </si>
  <si>
    <t>일반</t>
    <phoneticPr fontId="20" type="noConversion"/>
  </si>
  <si>
    <t>일반 그룹</t>
    <phoneticPr fontId="20" type="noConversion"/>
  </si>
  <si>
    <t>우대 그룹</t>
    <phoneticPr fontId="20" type="noConversion"/>
  </si>
  <si>
    <t>발행가액</t>
    <phoneticPr fontId="20" type="noConversion"/>
  </si>
  <si>
    <t>청약단위</t>
  </si>
  <si>
    <t>청약주식수(주)</t>
    <phoneticPr fontId="20" type="noConversion"/>
  </si>
  <si>
    <r>
      <t>【</t>
    </r>
    <r>
      <rPr>
        <b/>
        <sz val="11"/>
        <color rgb="FF000000"/>
        <rFont val="맑은 고딕"/>
        <family val="3"/>
        <charset val="129"/>
        <scheme val="major"/>
      </rPr>
      <t> 미래에셋증권㈜의 일반청약자 청약단위</t>
    </r>
    <r>
      <rPr>
        <sz val="11"/>
        <color rgb="FF000000"/>
        <rFont val="맑은 고딕"/>
        <family val="3"/>
        <charset val="129"/>
        <scheme val="major"/>
      </rPr>
      <t> 】</t>
    </r>
    <phoneticPr fontId="20" type="noConversion"/>
  </si>
  <si>
    <t>청약주식수</t>
  </si>
  <si>
    <t>10주</t>
  </si>
  <si>
    <t>- 청약단위는 종목에 따라 다를 수 있습니다.</t>
    <phoneticPr fontId="20" type="noConversion"/>
  </si>
  <si>
    <t>500주</t>
    <phoneticPr fontId="20" type="noConversion"/>
  </si>
  <si>
    <t>100주</t>
    <phoneticPr fontId="20" type="noConversion"/>
  </si>
  <si>
    <t>200주</t>
    <phoneticPr fontId="20" type="noConversion"/>
  </si>
  <si>
    <t>10주 이상 ~ 100주 이하</t>
    <phoneticPr fontId="20" type="noConversion"/>
  </si>
  <si>
    <t>주식회사 마키나락스</t>
    <phoneticPr fontId="20" type="noConversion"/>
  </si>
  <si>
    <t>청약일 2026년 5월 11일(월) ~ 12일(화)     환불일 : 2026년 5월 14일(목)</t>
    <phoneticPr fontId="20" type="noConversion"/>
  </si>
  <si>
    <t>100주 초과 ~ 5,000주 이하</t>
    <phoneticPr fontId="20" type="noConversion"/>
  </si>
  <si>
    <t>10,000주 초과</t>
    <phoneticPr fontId="20" type="noConversion"/>
  </si>
  <si>
    <t>- 전자공시시스템에 공시된 주식회사 마키나락스 증권신고서에서 발췌</t>
    <phoneticPr fontId="20" type="noConversion"/>
  </si>
  <si>
    <t>5,000주 초과 ~ 10,000주 이하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</si>
</sst>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\ &quot;원&quot;"/>
    <numFmt numFmtId="177" formatCode="#,##0_ "/>
  </numFmts>
  <fonts count="30" x14ac:knownFonts="1">
    <font>
      <sz val="9"/>
      <name val="Arial"/>
      <family val="2"/>
    </font>
    <font>
      <sz val="9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color theme="0"/>
      <name val="맑은 고딕"/>
      <family val="3"/>
      <charset val="129"/>
    </font>
    <font>
      <sz val="11"/>
      <color theme="0"/>
      <name val="맑은 고딕"/>
      <family val="3"/>
      <charset val="129"/>
    </font>
    <font>
      <sz val="11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3471B3"/>
        <bgColor indexed="64"/>
      </patternFill>
    </fill>
    <fill>
      <patternFill patternType="solid">
        <fgColor rgb="FFC7DFF4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20" borderId="9" applyNumberFormat="0" applyAlignment="0" applyProtection="0">
      <alignment vertical="center"/>
    </xf>
  </cellStyleXfs>
  <cellXfs count="35">
    <xf numFmtId="0" fontId="0" fillId="0" borderId="0" xfId="0">
      <alignment vertical="center"/>
    </xf>
    <xf numFmtId="0" fontId="21" fillId="0" borderId="0" xfId="0" applyFont="1" applyAlignment="1">
      <alignment vertical="center"/>
    </xf>
    <xf numFmtId="0" fontId="22" fillId="0" borderId="0" xfId="0" applyFont="1">
      <alignment vertical="center"/>
    </xf>
    <xf numFmtId="0" fontId="22" fillId="24" borderId="0" xfId="0" applyFont="1" applyFill="1">
      <alignment vertical="center"/>
    </xf>
    <xf numFmtId="9" fontId="21" fillId="0" borderId="10" xfId="0" applyNumberFormat="1" applyFont="1" applyBorder="1" applyAlignment="1">
      <alignment horizontal="center" vertical="center" shrinkToFit="1"/>
    </xf>
    <xf numFmtId="0" fontId="22" fillId="0" borderId="0" xfId="0" applyFont="1" applyFill="1">
      <alignment vertical="center"/>
    </xf>
    <xf numFmtId="177" fontId="22" fillId="26" borderId="10" xfId="0" applyNumberFormat="1" applyFont="1" applyFill="1" applyBorder="1" applyAlignment="1">
      <alignment horizontal="right" vertical="center"/>
    </xf>
    <xf numFmtId="41" fontId="21" fillId="0" borderId="10" xfId="32" applyFont="1" applyFill="1" applyBorder="1" applyAlignment="1">
      <alignment horizontal="center" vertical="center"/>
    </xf>
    <xf numFmtId="177" fontId="22" fillId="29" borderId="10" xfId="0" applyNumberFormat="1" applyFont="1" applyFill="1" applyBorder="1" applyAlignment="1">
      <alignment horizontal="right" vertical="center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7" fillId="0" borderId="0" xfId="0" applyFont="1">
      <alignment vertical="center"/>
    </xf>
    <xf numFmtId="41" fontId="27" fillId="0" borderId="0" xfId="32" applyFont="1">
      <alignment vertical="center"/>
    </xf>
    <xf numFmtId="0" fontId="27" fillId="0" borderId="0" xfId="0" applyFont="1" applyAlignment="1">
      <alignment vertical="center"/>
    </xf>
    <xf numFmtId="0" fontId="28" fillId="0" borderId="10" xfId="0" applyFont="1" applyBorder="1" applyAlignment="1">
      <alignment horizontal="center" vertical="center" wrapText="1"/>
    </xf>
    <xf numFmtId="0" fontId="29" fillId="30" borderId="10" xfId="0" applyFont="1" applyFill="1" applyBorder="1" applyAlignment="1">
      <alignment horizontal="center" vertical="center" wrapText="1"/>
    </xf>
    <xf numFmtId="0" fontId="21" fillId="0" borderId="0" xfId="0" quotePrefix="1" applyFont="1">
      <alignment vertical="center"/>
    </xf>
    <xf numFmtId="3" fontId="22" fillId="0" borderId="0" xfId="0" applyNumberFormat="1" applyFont="1">
      <alignment vertical="center"/>
    </xf>
    <xf numFmtId="177" fontId="21" fillId="31" borderId="10" xfId="0" applyNumberFormat="1" applyFont="1" applyFill="1" applyBorder="1" applyAlignment="1">
      <alignment horizontal="center" vertical="center" shrinkToFit="1"/>
    </xf>
    <xf numFmtId="0" fontId="22" fillId="31" borderId="10" xfId="0" applyFont="1" applyFill="1" applyBorder="1">
      <alignment vertical="center"/>
    </xf>
    <xf numFmtId="9" fontId="21" fillId="0" borderId="12" xfId="0" applyNumberFormat="1" applyFont="1" applyBorder="1" applyAlignment="1">
      <alignment horizontal="center" vertical="center" shrinkToFit="1"/>
    </xf>
    <xf numFmtId="9" fontId="21" fillId="0" borderId="11" xfId="0" applyNumberFormat="1" applyFont="1" applyBorder="1" applyAlignment="1">
      <alignment horizontal="center" vertical="center" shrinkToFit="1"/>
    </xf>
    <xf numFmtId="0" fontId="22" fillId="0" borderId="0" xfId="0" applyFont="1" applyBorder="1">
      <alignment vertical="center"/>
    </xf>
    <xf numFmtId="0" fontId="22" fillId="32" borderId="0" xfId="0" applyFont="1" applyFill="1">
      <alignment vertical="center"/>
    </xf>
    <xf numFmtId="0" fontId="23" fillId="27" borderId="10" xfId="0" applyFont="1" applyFill="1" applyBorder="1" applyAlignment="1">
      <alignment horizontal="center" vertical="center"/>
    </xf>
    <xf numFmtId="0" fontId="24" fillId="27" borderId="10" xfId="0" applyFont="1" applyFill="1" applyBorder="1" applyAlignment="1">
      <alignment horizontal="center" vertical="center"/>
    </xf>
    <xf numFmtId="0" fontId="21" fillId="28" borderId="10" xfId="0" applyFont="1" applyFill="1" applyBorder="1" applyAlignment="1">
      <alignment horizontal="center" vertical="center"/>
    </xf>
    <xf numFmtId="0" fontId="22" fillId="28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25" borderId="11" xfId="0" applyFont="1" applyFill="1" applyBorder="1" applyAlignment="1">
      <alignment horizontal="center" vertical="center"/>
    </xf>
    <xf numFmtId="0" fontId="21" fillId="25" borderId="12" xfId="0" applyFont="1" applyFill="1" applyBorder="1" applyAlignment="1">
      <alignment horizontal="center" vertical="center"/>
    </xf>
    <xf numFmtId="176" fontId="21" fillId="25" borderId="12" xfId="0" applyNumberFormat="1" applyFont="1" applyFill="1" applyBorder="1" applyAlignment="1">
      <alignment horizontal="left" vertical="center"/>
    </xf>
    <xf numFmtId="176" fontId="21" fillId="25" borderId="13" xfId="0" applyNumberFormat="1" applyFont="1" applyFill="1" applyBorder="1" applyAlignment="1">
      <alignment horizontal="left" vertical="center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81"/>
  <sheetViews>
    <sheetView tabSelected="1" view="pageBreakPreview" zoomScaleNormal="100" zoomScaleSheetLayoutView="100" workbookViewId="0">
      <selection activeCell="E7" sqref="E7"/>
    </sheetView>
  </sheetViews>
  <sheetFormatPr defaultColWidth="9.09765625" defaultRowHeight="17" x14ac:dyDescent="0.25"/>
  <cols>
    <col min="1" max="1" width="18.3984375" style="1" bestFit="1" customWidth="1"/>
    <col min="2" max="3" width="10.69921875" style="2" customWidth="1"/>
    <col min="4" max="4" width="23" style="2" customWidth="1"/>
    <col min="5" max="5" width="10.69921875" style="2" customWidth="1"/>
    <col min="6" max="6" width="24.8984375" style="5" customWidth="1"/>
    <col min="7" max="7" width="7" style="2" customWidth="1"/>
    <col min="8" max="8" width="9.09765625" style="2"/>
    <col min="9" max="9" width="55.09765625" style="2" bestFit="1" customWidth="1"/>
    <col min="10" max="10" width="11.59765625" style="2" bestFit="1" customWidth="1"/>
    <col min="11" max="16384" width="9.09765625" style="2"/>
  </cols>
  <sheetData>
    <row r="1" spans="1:11" s="3" customFormat="1" ht="24" customHeight="1" x14ac:dyDescent="0.25">
      <c r="A1" s="25" t="s">
        <v>18</v>
      </c>
      <c r="B1" s="26"/>
      <c r="C1" s="26"/>
      <c r="D1" s="26"/>
      <c r="E1" s="26"/>
      <c r="F1" s="26"/>
    </row>
    <row r="2" spans="1:11" s="3" customFormat="1" ht="24" customHeight="1" x14ac:dyDescent="0.25">
      <c r="A2" s="31" t="s">
        <v>7</v>
      </c>
      <c r="B2" s="32"/>
      <c r="C2" s="32"/>
      <c r="D2" s="32"/>
      <c r="E2" s="33">
        <v>15000</v>
      </c>
      <c r="F2" s="34"/>
    </row>
    <row r="3" spans="1:11" ht="24" customHeight="1" x14ac:dyDescent="0.25">
      <c r="A3" s="27" t="s">
        <v>19</v>
      </c>
      <c r="B3" s="28"/>
      <c r="C3" s="28"/>
      <c r="D3" s="28"/>
      <c r="E3" s="28"/>
      <c r="F3" s="28"/>
    </row>
    <row r="4" spans="1:11" x14ac:dyDescent="0.25">
      <c r="A4" s="29" t="s">
        <v>9</v>
      </c>
      <c r="B4" s="29" t="s">
        <v>0</v>
      </c>
      <c r="C4" s="30" t="s">
        <v>6</v>
      </c>
      <c r="D4" s="30"/>
      <c r="E4" s="30" t="s">
        <v>5</v>
      </c>
      <c r="F4" s="30"/>
      <c r="I4" s="11" t="s">
        <v>10</v>
      </c>
      <c r="J4" s="14"/>
    </row>
    <row r="5" spans="1:11" x14ac:dyDescent="0.25">
      <c r="A5" s="29"/>
      <c r="B5" s="29"/>
      <c r="C5" s="9" t="s">
        <v>1</v>
      </c>
      <c r="D5" s="10" t="s">
        <v>2</v>
      </c>
      <c r="E5" s="9" t="s">
        <v>1</v>
      </c>
      <c r="F5" s="10" t="s">
        <v>2</v>
      </c>
      <c r="I5" s="16" t="s">
        <v>11</v>
      </c>
      <c r="J5" s="16" t="s">
        <v>8</v>
      </c>
    </row>
    <row r="6" spans="1:11" x14ac:dyDescent="0.25">
      <c r="A6" s="7">
        <v>10</v>
      </c>
      <c r="B6" s="19">
        <f>E2</f>
        <v>15000</v>
      </c>
      <c r="C6" s="4">
        <v>0.5</v>
      </c>
      <c r="D6" s="8">
        <f>A6*$B$6*$C$6</f>
        <v>75000</v>
      </c>
      <c r="E6" s="4">
        <v>0.5</v>
      </c>
      <c r="F6" s="6">
        <f t="shared" ref="F6:F27" si="0">A6*$B$6*$E$6</f>
        <v>75000</v>
      </c>
      <c r="I6" s="15" t="s">
        <v>17</v>
      </c>
      <c r="J6" s="15" t="s">
        <v>12</v>
      </c>
    </row>
    <row r="7" spans="1:11" x14ac:dyDescent="0.25">
      <c r="A7" s="7">
        <f>A6+10</f>
        <v>20</v>
      </c>
      <c r="B7" s="19"/>
      <c r="C7" s="4"/>
      <c r="D7" s="8">
        <f t="shared" ref="D7:D27" si="1">A7*$B$6*$C$6</f>
        <v>150000</v>
      </c>
      <c r="E7" s="4"/>
      <c r="F7" s="6">
        <f t="shared" si="0"/>
        <v>150000</v>
      </c>
      <c r="I7" s="15" t="s">
        <v>20</v>
      </c>
      <c r="J7" s="15" t="s">
        <v>15</v>
      </c>
    </row>
    <row r="8" spans="1:11" x14ac:dyDescent="0.25">
      <c r="A8" s="7">
        <f t="shared" ref="A8:A15" si="2">A7+10</f>
        <v>30</v>
      </c>
      <c r="B8" s="19"/>
      <c r="C8" s="4"/>
      <c r="D8" s="8">
        <f t="shared" si="1"/>
        <v>225000</v>
      </c>
      <c r="E8" s="4"/>
      <c r="F8" s="6">
        <f t="shared" si="0"/>
        <v>225000</v>
      </c>
      <c r="I8" s="15" t="s">
        <v>23</v>
      </c>
      <c r="J8" s="15" t="s">
        <v>16</v>
      </c>
    </row>
    <row r="9" spans="1:11" x14ac:dyDescent="0.25">
      <c r="A9" s="7">
        <f t="shared" si="2"/>
        <v>40</v>
      </c>
      <c r="B9" s="19"/>
      <c r="C9" s="4"/>
      <c r="D9" s="8">
        <f t="shared" si="1"/>
        <v>300000</v>
      </c>
      <c r="E9" s="4"/>
      <c r="F9" s="6">
        <f t="shared" si="0"/>
        <v>300000</v>
      </c>
      <c r="I9" s="15" t="s">
        <v>21</v>
      </c>
      <c r="J9" s="15" t="s">
        <v>14</v>
      </c>
    </row>
    <row r="10" spans="1:11" x14ac:dyDescent="0.25">
      <c r="A10" s="7">
        <f t="shared" si="2"/>
        <v>50</v>
      </c>
      <c r="B10" s="19"/>
      <c r="C10" s="4"/>
      <c r="D10" s="8">
        <f t="shared" si="1"/>
        <v>375000</v>
      </c>
      <c r="E10" s="4"/>
      <c r="F10" s="6">
        <f t="shared" si="0"/>
        <v>375000</v>
      </c>
      <c r="I10"/>
      <c r="J10"/>
      <c r="K10"/>
    </row>
    <row r="11" spans="1:11" x14ac:dyDescent="0.25">
      <c r="A11" s="7">
        <f t="shared" si="2"/>
        <v>60</v>
      </c>
      <c r="B11" s="19"/>
      <c r="C11" s="4"/>
      <c r="D11" s="8">
        <f t="shared" si="1"/>
        <v>450000</v>
      </c>
      <c r="E11" s="4"/>
      <c r="F11" s="6">
        <f t="shared" si="0"/>
        <v>450000</v>
      </c>
      <c r="I11"/>
      <c r="J11"/>
      <c r="K11"/>
    </row>
    <row r="12" spans="1:11" x14ac:dyDescent="0.25">
      <c r="A12" s="7">
        <f t="shared" si="2"/>
        <v>70</v>
      </c>
      <c r="B12" s="19"/>
      <c r="C12" s="4"/>
      <c r="D12" s="8">
        <f t="shared" si="1"/>
        <v>525000</v>
      </c>
      <c r="E12" s="4"/>
      <c r="F12" s="6">
        <f t="shared" si="0"/>
        <v>525000</v>
      </c>
    </row>
    <row r="13" spans="1:11" x14ac:dyDescent="0.25">
      <c r="A13" s="7">
        <f t="shared" si="2"/>
        <v>80</v>
      </c>
      <c r="B13" s="19"/>
      <c r="C13" s="4"/>
      <c r="D13" s="8">
        <f t="shared" si="1"/>
        <v>600000</v>
      </c>
      <c r="E13" s="4"/>
      <c r="F13" s="6">
        <f t="shared" si="0"/>
        <v>600000</v>
      </c>
      <c r="I13" s="17" t="s">
        <v>22</v>
      </c>
    </row>
    <row r="14" spans="1:11" x14ac:dyDescent="0.25">
      <c r="A14" s="7">
        <f t="shared" si="2"/>
        <v>90</v>
      </c>
      <c r="B14" s="19"/>
      <c r="C14" s="4"/>
      <c r="D14" s="8">
        <f t="shared" si="1"/>
        <v>675000</v>
      </c>
      <c r="E14" s="4"/>
      <c r="F14" s="6">
        <f t="shared" si="0"/>
        <v>675000</v>
      </c>
      <c r="I14" s="17" t="s">
        <v>13</v>
      </c>
    </row>
    <row r="15" spans="1:11" x14ac:dyDescent="0.25">
      <c r="A15" s="7">
        <f t="shared" si="2"/>
        <v>100</v>
      </c>
      <c r="B15" s="19"/>
      <c r="C15" s="4"/>
      <c r="D15" s="8">
        <f t="shared" si="1"/>
        <v>750000</v>
      </c>
      <c r="E15" s="4"/>
      <c r="F15" s="6">
        <f t="shared" si="0"/>
        <v>750000</v>
      </c>
      <c r="I15" s="17"/>
    </row>
    <row r="16" spans="1:11" x14ac:dyDescent="0.25">
      <c r="A16" s="7">
        <f>+A15+100</f>
        <v>200</v>
      </c>
      <c r="B16" s="19"/>
      <c r="C16" s="4"/>
      <c r="D16" s="8">
        <f t="shared" ref="D16" si="3">A16*$B$6*$C$6</f>
        <v>1500000</v>
      </c>
      <c r="E16" s="4"/>
      <c r="F16" s="6">
        <f t="shared" ref="F16" si="4">A16*$B$6*$E$6</f>
        <v>1500000</v>
      </c>
    </row>
    <row r="17" spans="1:10" x14ac:dyDescent="0.25">
      <c r="A17" s="7">
        <f t="shared" ref="A17:A64" si="5">+A16+100</f>
        <v>300</v>
      </c>
      <c r="B17" s="19"/>
      <c r="C17" s="4"/>
      <c r="D17" s="8">
        <f t="shared" si="1"/>
        <v>2250000</v>
      </c>
      <c r="E17" s="4"/>
      <c r="F17" s="6">
        <f t="shared" si="0"/>
        <v>2250000</v>
      </c>
      <c r="I17" s="12" t="s">
        <v>3</v>
      </c>
      <c r="J17" s="13">
        <v>55000</v>
      </c>
    </row>
    <row r="18" spans="1:10" s="5" customFormat="1" x14ac:dyDescent="0.25">
      <c r="A18" s="7">
        <f t="shared" si="5"/>
        <v>400</v>
      </c>
      <c r="B18" s="19"/>
      <c r="C18" s="4"/>
      <c r="D18" s="8">
        <f t="shared" si="1"/>
        <v>3000000</v>
      </c>
      <c r="E18" s="4"/>
      <c r="F18" s="6">
        <f t="shared" si="0"/>
        <v>3000000</v>
      </c>
      <c r="G18" s="2"/>
      <c r="I18" s="12" t="s">
        <v>4</v>
      </c>
      <c r="J18" s="13">
        <v>27500</v>
      </c>
    </row>
    <row r="19" spans="1:10" x14ac:dyDescent="0.25">
      <c r="A19" s="7">
        <f t="shared" si="5"/>
        <v>500</v>
      </c>
      <c r="B19" s="19"/>
      <c r="C19" s="4"/>
      <c r="D19" s="8">
        <f t="shared" si="1"/>
        <v>3750000</v>
      </c>
      <c r="E19" s="4"/>
      <c r="F19" s="6">
        <f t="shared" si="0"/>
        <v>3750000</v>
      </c>
    </row>
    <row r="20" spans="1:10" x14ac:dyDescent="0.25">
      <c r="A20" s="7">
        <f t="shared" si="5"/>
        <v>600</v>
      </c>
      <c r="B20" s="19"/>
      <c r="C20" s="4"/>
      <c r="D20" s="8">
        <f t="shared" si="1"/>
        <v>4500000</v>
      </c>
      <c r="E20" s="4"/>
      <c r="F20" s="6">
        <f t="shared" si="0"/>
        <v>4500000</v>
      </c>
      <c r="I20" s="5"/>
      <c r="J20" s="5"/>
    </row>
    <row r="21" spans="1:10" x14ac:dyDescent="0.25">
      <c r="A21" s="7">
        <f t="shared" si="5"/>
        <v>700</v>
      </c>
      <c r="B21" s="19"/>
      <c r="C21" s="4"/>
      <c r="D21" s="8">
        <f t="shared" si="1"/>
        <v>5250000</v>
      </c>
      <c r="E21" s="4"/>
      <c r="F21" s="6">
        <f t="shared" si="0"/>
        <v>5250000</v>
      </c>
    </row>
    <row r="22" spans="1:10" x14ac:dyDescent="0.25">
      <c r="A22" s="7">
        <f t="shared" si="5"/>
        <v>800</v>
      </c>
      <c r="B22" s="19"/>
      <c r="C22" s="4"/>
      <c r="D22" s="8">
        <f t="shared" si="1"/>
        <v>6000000</v>
      </c>
      <c r="E22" s="4"/>
      <c r="F22" s="6">
        <f t="shared" si="0"/>
        <v>6000000</v>
      </c>
      <c r="I22" s="18"/>
    </row>
    <row r="23" spans="1:10" x14ac:dyDescent="0.25">
      <c r="A23" s="7">
        <f t="shared" si="5"/>
        <v>900</v>
      </c>
      <c r="B23" s="19"/>
      <c r="C23" s="4"/>
      <c r="D23" s="8">
        <f t="shared" si="1"/>
        <v>6750000</v>
      </c>
      <c r="E23" s="4"/>
      <c r="F23" s="6">
        <f t="shared" si="0"/>
        <v>6750000</v>
      </c>
    </row>
    <row r="24" spans="1:10" x14ac:dyDescent="0.25">
      <c r="A24" s="7">
        <f t="shared" si="5"/>
        <v>1000</v>
      </c>
      <c r="B24" s="19"/>
      <c r="C24" s="4"/>
      <c r="D24" s="8">
        <f t="shared" si="1"/>
        <v>7500000</v>
      </c>
      <c r="E24" s="4"/>
      <c r="F24" s="6">
        <f t="shared" si="0"/>
        <v>7500000</v>
      </c>
    </row>
    <row r="25" spans="1:10" x14ac:dyDescent="0.25">
      <c r="A25" s="7">
        <f t="shared" si="5"/>
        <v>1100</v>
      </c>
      <c r="B25" s="19"/>
      <c r="C25" s="4"/>
      <c r="D25" s="8">
        <f t="shared" si="1"/>
        <v>8250000</v>
      </c>
      <c r="E25" s="4"/>
      <c r="F25" s="6">
        <f t="shared" si="0"/>
        <v>8250000</v>
      </c>
    </row>
    <row r="26" spans="1:10" x14ac:dyDescent="0.25">
      <c r="A26" s="7">
        <f t="shared" si="5"/>
        <v>1200</v>
      </c>
      <c r="B26" s="19"/>
      <c r="C26" s="4"/>
      <c r="D26" s="8">
        <f t="shared" si="1"/>
        <v>9000000</v>
      </c>
      <c r="E26" s="4"/>
      <c r="F26" s="6">
        <f t="shared" si="0"/>
        <v>9000000</v>
      </c>
    </row>
    <row r="27" spans="1:10" x14ac:dyDescent="0.25">
      <c r="A27" s="7">
        <f t="shared" si="5"/>
        <v>1300</v>
      </c>
      <c r="B27" s="19"/>
      <c r="C27" s="4"/>
      <c r="D27" s="8">
        <f t="shared" si="1"/>
        <v>9750000</v>
      </c>
      <c r="E27" s="4"/>
      <c r="F27" s="6">
        <f t="shared" si="0"/>
        <v>9750000</v>
      </c>
    </row>
    <row r="28" spans="1:10" x14ac:dyDescent="0.25">
      <c r="A28" s="7">
        <f t="shared" si="5"/>
        <v>1400</v>
      </c>
      <c r="B28" s="19"/>
      <c r="C28" s="4"/>
      <c r="D28" s="8">
        <f t="shared" ref="D28:D47" si="6">A28*$B$6*$C$6</f>
        <v>10500000</v>
      </c>
      <c r="E28" s="4"/>
      <c r="F28" s="6">
        <f t="shared" ref="F28:F91" si="7">A28*$B$6*$E$6</f>
        <v>10500000</v>
      </c>
    </row>
    <row r="29" spans="1:10" x14ac:dyDescent="0.25">
      <c r="A29" s="7">
        <f t="shared" si="5"/>
        <v>1500</v>
      </c>
      <c r="B29" s="19"/>
      <c r="C29" s="4"/>
      <c r="D29" s="8">
        <f t="shared" si="6"/>
        <v>11250000</v>
      </c>
      <c r="E29" s="4"/>
      <c r="F29" s="6">
        <f t="shared" si="7"/>
        <v>11250000</v>
      </c>
    </row>
    <row r="30" spans="1:10" x14ac:dyDescent="0.25">
      <c r="A30" s="7">
        <f t="shared" si="5"/>
        <v>1600</v>
      </c>
      <c r="B30" s="19"/>
      <c r="C30" s="4"/>
      <c r="D30" s="8">
        <f t="shared" si="6"/>
        <v>12000000</v>
      </c>
      <c r="E30" s="4"/>
      <c r="F30" s="6">
        <f t="shared" si="7"/>
        <v>12000000</v>
      </c>
    </row>
    <row r="31" spans="1:10" x14ac:dyDescent="0.25">
      <c r="A31" s="7">
        <f t="shared" si="5"/>
        <v>1700</v>
      </c>
      <c r="B31" s="19"/>
      <c r="C31" s="4"/>
      <c r="D31" s="8">
        <f t="shared" si="6"/>
        <v>12750000</v>
      </c>
      <c r="E31" s="4"/>
      <c r="F31" s="6">
        <f t="shared" si="7"/>
        <v>12750000</v>
      </c>
    </row>
    <row r="32" spans="1:10" x14ac:dyDescent="0.25">
      <c r="A32" s="7">
        <f t="shared" si="5"/>
        <v>1800</v>
      </c>
      <c r="B32" s="19"/>
      <c r="C32" s="4"/>
      <c r="D32" s="8">
        <f t="shared" si="6"/>
        <v>13500000</v>
      </c>
      <c r="E32" s="4"/>
      <c r="F32" s="6">
        <f t="shared" si="7"/>
        <v>13500000</v>
      </c>
    </row>
    <row r="33" spans="1:7" x14ac:dyDescent="0.25">
      <c r="A33" s="7">
        <f t="shared" si="5"/>
        <v>1900</v>
      </c>
      <c r="B33" s="19"/>
      <c r="C33" s="4"/>
      <c r="D33" s="8">
        <f t="shared" si="6"/>
        <v>14250000</v>
      </c>
      <c r="E33" s="4"/>
      <c r="F33" s="6">
        <f t="shared" si="7"/>
        <v>14250000</v>
      </c>
    </row>
    <row r="34" spans="1:7" x14ac:dyDescent="0.25">
      <c r="A34" s="7">
        <f t="shared" si="5"/>
        <v>2000</v>
      </c>
      <c r="B34" s="19"/>
      <c r="C34" s="4"/>
      <c r="D34" s="8">
        <f t="shared" si="6"/>
        <v>15000000</v>
      </c>
      <c r="E34" s="4"/>
      <c r="F34" s="6">
        <f t="shared" si="7"/>
        <v>15000000</v>
      </c>
    </row>
    <row r="35" spans="1:7" x14ac:dyDescent="0.25">
      <c r="A35" s="7">
        <f t="shared" si="5"/>
        <v>2100</v>
      </c>
      <c r="B35" s="19"/>
      <c r="C35" s="4"/>
      <c r="D35" s="8">
        <f t="shared" si="6"/>
        <v>15750000</v>
      </c>
      <c r="E35" s="4"/>
      <c r="F35" s="6">
        <f t="shared" si="7"/>
        <v>15750000</v>
      </c>
    </row>
    <row r="36" spans="1:7" x14ac:dyDescent="0.25">
      <c r="A36" s="7">
        <f t="shared" si="5"/>
        <v>2200</v>
      </c>
      <c r="B36" s="19"/>
      <c r="C36" s="4"/>
      <c r="D36" s="8">
        <f t="shared" si="6"/>
        <v>16500000</v>
      </c>
      <c r="E36" s="4"/>
      <c r="F36" s="6">
        <f t="shared" si="7"/>
        <v>16500000</v>
      </c>
    </row>
    <row r="37" spans="1:7" x14ac:dyDescent="0.25">
      <c r="A37" s="7">
        <f t="shared" si="5"/>
        <v>2300</v>
      </c>
      <c r="B37" s="19"/>
      <c r="C37" s="4"/>
      <c r="D37" s="8">
        <f t="shared" si="6"/>
        <v>17250000</v>
      </c>
      <c r="E37" s="4"/>
      <c r="F37" s="6">
        <f t="shared" si="7"/>
        <v>17250000</v>
      </c>
    </row>
    <row r="38" spans="1:7" x14ac:dyDescent="0.25">
      <c r="A38" s="7">
        <f t="shared" si="5"/>
        <v>2400</v>
      </c>
      <c r="B38" s="19"/>
      <c r="C38" s="4"/>
      <c r="D38" s="8">
        <f t="shared" si="6"/>
        <v>18000000</v>
      </c>
      <c r="E38" s="4"/>
      <c r="F38" s="6">
        <f t="shared" si="7"/>
        <v>18000000</v>
      </c>
    </row>
    <row r="39" spans="1:7" x14ac:dyDescent="0.25">
      <c r="A39" s="7">
        <f t="shared" si="5"/>
        <v>2500</v>
      </c>
      <c r="B39" s="19"/>
      <c r="C39" s="4"/>
      <c r="D39" s="8">
        <f t="shared" si="6"/>
        <v>18750000</v>
      </c>
      <c r="E39" s="4"/>
      <c r="F39" s="6">
        <f t="shared" si="7"/>
        <v>18750000</v>
      </c>
    </row>
    <row r="40" spans="1:7" x14ac:dyDescent="0.25">
      <c r="A40" s="7">
        <f t="shared" si="5"/>
        <v>2600</v>
      </c>
      <c r="B40" s="19"/>
      <c r="C40" s="4"/>
      <c r="D40" s="8">
        <f t="shared" si="6"/>
        <v>19500000</v>
      </c>
      <c r="E40" s="4"/>
      <c r="F40" s="6">
        <f t="shared" si="7"/>
        <v>19500000</v>
      </c>
    </row>
    <row r="41" spans="1:7" x14ac:dyDescent="0.25">
      <c r="A41" s="7">
        <f t="shared" si="5"/>
        <v>2700</v>
      </c>
      <c r="B41" s="19"/>
      <c r="C41" s="4"/>
      <c r="D41" s="8">
        <f t="shared" si="6"/>
        <v>20250000</v>
      </c>
      <c r="E41" s="4"/>
      <c r="F41" s="6">
        <f t="shared" si="7"/>
        <v>20250000</v>
      </c>
    </row>
    <row r="42" spans="1:7" s="24" customFormat="1" x14ac:dyDescent="0.25">
      <c r="A42" s="7">
        <f t="shared" si="5"/>
        <v>2800</v>
      </c>
      <c r="B42" s="19"/>
      <c r="C42" s="4"/>
      <c r="D42" s="8">
        <f t="shared" si="6"/>
        <v>21000000</v>
      </c>
      <c r="E42" s="4"/>
      <c r="F42" s="6">
        <f t="shared" si="7"/>
        <v>21000000</v>
      </c>
      <c r="G42" s="2"/>
    </row>
    <row r="43" spans="1:7" x14ac:dyDescent="0.25">
      <c r="A43" s="7">
        <f t="shared" si="5"/>
        <v>2900</v>
      </c>
      <c r="B43" s="19"/>
      <c r="C43" s="4"/>
      <c r="D43" s="8">
        <f t="shared" si="6"/>
        <v>21750000</v>
      </c>
      <c r="E43" s="4"/>
      <c r="F43" s="6">
        <f t="shared" si="7"/>
        <v>21750000</v>
      </c>
    </row>
    <row r="44" spans="1:7" x14ac:dyDescent="0.25">
      <c r="A44" s="7">
        <f t="shared" si="5"/>
        <v>3000</v>
      </c>
      <c r="B44" s="19"/>
      <c r="C44" s="4"/>
      <c r="D44" s="8">
        <f t="shared" si="6"/>
        <v>22500000</v>
      </c>
      <c r="E44" s="4"/>
      <c r="F44" s="6">
        <f t="shared" si="7"/>
        <v>22500000</v>
      </c>
    </row>
    <row r="45" spans="1:7" x14ac:dyDescent="0.25">
      <c r="A45" s="7">
        <f t="shared" si="5"/>
        <v>3100</v>
      </c>
      <c r="B45" s="19"/>
      <c r="C45" s="4"/>
      <c r="D45" s="8">
        <f t="shared" si="6"/>
        <v>23250000</v>
      </c>
      <c r="E45" s="4"/>
      <c r="F45" s="6">
        <f t="shared" si="7"/>
        <v>23250000</v>
      </c>
    </row>
    <row r="46" spans="1:7" x14ac:dyDescent="0.25">
      <c r="A46" s="7">
        <f t="shared" si="5"/>
        <v>3200</v>
      </c>
      <c r="B46" s="19"/>
      <c r="C46" s="4"/>
      <c r="D46" s="8">
        <f t="shared" si="6"/>
        <v>24000000</v>
      </c>
      <c r="E46" s="4"/>
      <c r="F46" s="6">
        <f t="shared" si="7"/>
        <v>24000000</v>
      </c>
    </row>
    <row r="47" spans="1:7" x14ac:dyDescent="0.25">
      <c r="A47" s="7">
        <f t="shared" si="5"/>
        <v>3300</v>
      </c>
      <c r="B47" s="19"/>
      <c r="C47" s="4"/>
      <c r="D47" s="8">
        <f t="shared" si="6"/>
        <v>24750000</v>
      </c>
      <c r="E47" s="4"/>
      <c r="F47" s="6">
        <f t="shared" si="7"/>
        <v>24750000</v>
      </c>
    </row>
    <row r="48" spans="1:7" x14ac:dyDescent="0.25">
      <c r="A48" s="7">
        <f t="shared" si="5"/>
        <v>3400</v>
      </c>
      <c r="B48" s="19"/>
      <c r="C48" s="4"/>
      <c r="D48" s="8">
        <f t="shared" ref="D48:D57" si="8">A48*$B$6*$C$6</f>
        <v>25500000</v>
      </c>
      <c r="E48" s="4"/>
      <c r="F48" s="6">
        <f t="shared" si="7"/>
        <v>25500000</v>
      </c>
    </row>
    <row r="49" spans="1:7" x14ac:dyDescent="0.25">
      <c r="A49" s="7">
        <f t="shared" si="5"/>
        <v>3500</v>
      </c>
      <c r="B49" s="19"/>
      <c r="C49" s="4"/>
      <c r="D49" s="8">
        <f t="shared" si="8"/>
        <v>26250000</v>
      </c>
      <c r="E49" s="4"/>
      <c r="F49" s="6">
        <f t="shared" si="7"/>
        <v>26250000</v>
      </c>
    </row>
    <row r="50" spans="1:7" x14ac:dyDescent="0.25">
      <c r="A50" s="7">
        <f t="shared" si="5"/>
        <v>3600</v>
      </c>
      <c r="B50" s="19"/>
      <c r="C50" s="4"/>
      <c r="D50" s="8">
        <f t="shared" si="8"/>
        <v>27000000</v>
      </c>
      <c r="E50" s="4"/>
      <c r="F50" s="6">
        <f t="shared" si="7"/>
        <v>27000000</v>
      </c>
    </row>
    <row r="51" spans="1:7" ht="16.75" customHeight="1" x14ac:dyDescent="0.25">
      <c r="A51" s="7">
        <f t="shared" si="5"/>
        <v>3700</v>
      </c>
      <c r="B51" s="19"/>
      <c r="C51" s="4"/>
      <c r="D51" s="8">
        <f t="shared" si="8"/>
        <v>27750000</v>
      </c>
      <c r="E51" s="4"/>
      <c r="F51" s="6">
        <f t="shared" si="7"/>
        <v>27750000</v>
      </c>
    </row>
    <row r="52" spans="1:7" x14ac:dyDescent="0.25">
      <c r="A52" s="7">
        <f t="shared" si="5"/>
        <v>3800</v>
      </c>
      <c r="B52" s="19"/>
      <c r="C52" s="4"/>
      <c r="D52" s="8">
        <f t="shared" si="8"/>
        <v>28500000</v>
      </c>
      <c r="E52" s="4"/>
      <c r="F52" s="6">
        <f t="shared" si="7"/>
        <v>28500000</v>
      </c>
    </row>
    <row r="53" spans="1:7" x14ac:dyDescent="0.25">
      <c r="A53" s="7">
        <f t="shared" si="5"/>
        <v>3900</v>
      </c>
      <c r="B53" s="19"/>
      <c r="C53" s="4"/>
      <c r="D53" s="8">
        <f t="shared" si="8"/>
        <v>29250000</v>
      </c>
      <c r="E53" s="4"/>
      <c r="F53" s="6">
        <f t="shared" si="7"/>
        <v>29250000</v>
      </c>
    </row>
    <row r="54" spans="1:7" x14ac:dyDescent="0.25">
      <c r="A54" s="7">
        <f t="shared" si="5"/>
        <v>4000</v>
      </c>
      <c r="B54" s="19"/>
      <c r="C54" s="4"/>
      <c r="D54" s="8">
        <f t="shared" si="8"/>
        <v>30000000</v>
      </c>
      <c r="E54" s="4"/>
      <c r="F54" s="6">
        <f t="shared" si="7"/>
        <v>30000000</v>
      </c>
    </row>
    <row r="55" spans="1:7" x14ac:dyDescent="0.25">
      <c r="A55" s="7">
        <f t="shared" si="5"/>
        <v>4100</v>
      </c>
      <c r="B55" s="19"/>
      <c r="C55" s="4"/>
      <c r="D55" s="8">
        <f t="shared" si="8"/>
        <v>30750000</v>
      </c>
      <c r="E55" s="4"/>
      <c r="F55" s="6">
        <f t="shared" si="7"/>
        <v>30750000</v>
      </c>
    </row>
    <row r="56" spans="1:7" x14ac:dyDescent="0.25">
      <c r="A56" s="7">
        <f t="shared" si="5"/>
        <v>4200</v>
      </c>
      <c r="B56" s="19"/>
      <c r="C56" s="4"/>
      <c r="D56" s="8">
        <f t="shared" si="8"/>
        <v>31500000</v>
      </c>
      <c r="E56" s="4"/>
      <c r="F56" s="6">
        <f t="shared" si="7"/>
        <v>31500000</v>
      </c>
    </row>
    <row r="57" spans="1:7" x14ac:dyDescent="0.25">
      <c r="A57" s="7">
        <f t="shared" si="5"/>
        <v>4300</v>
      </c>
      <c r="B57" s="19"/>
      <c r="C57" s="4"/>
      <c r="D57" s="8">
        <f t="shared" si="8"/>
        <v>32250000</v>
      </c>
      <c r="E57" s="4"/>
      <c r="F57" s="6">
        <f t="shared" si="7"/>
        <v>32250000</v>
      </c>
    </row>
    <row r="58" spans="1:7" x14ac:dyDescent="0.25">
      <c r="A58" s="7">
        <f t="shared" si="5"/>
        <v>4400</v>
      </c>
      <c r="B58" s="19"/>
      <c r="C58" s="4"/>
      <c r="D58" s="8">
        <f t="shared" ref="D58:D96" si="9">A58*$B$6*$C$6</f>
        <v>33000000</v>
      </c>
      <c r="E58" s="4"/>
      <c r="F58" s="6">
        <f t="shared" si="7"/>
        <v>33000000</v>
      </c>
    </row>
    <row r="59" spans="1:7" x14ac:dyDescent="0.25">
      <c r="A59" s="7">
        <f t="shared" si="5"/>
        <v>4500</v>
      </c>
      <c r="B59" s="19"/>
      <c r="C59" s="4"/>
      <c r="D59" s="8">
        <f t="shared" si="9"/>
        <v>33750000</v>
      </c>
      <c r="E59" s="4"/>
      <c r="F59" s="6">
        <f t="shared" si="7"/>
        <v>33750000</v>
      </c>
    </row>
    <row r="60" spans="1:7" x14ac:dyDescent="0.25">
      <c r="A60" s="7">
        <f t="shared" si="5"/>
        <v>4600</v>
      </c>
      <c r="B60" s="19"/>
      <c r="C60" s="4"/>
      <c r="D60" s="8">
        <f t="shared" si="9"/>
        <v>34500000</v>
      </c>
      <c r="E60" s="4"/>
      <c r="F60" s="6">
        <f t="shared" si="7"/>
        <v>34500000</v>
      </c>
    </row>
    <row r="61" spans="1:7" x14ac:dyDescent="0.25">
      <c r="A61" s="7">
        <f t="shared" si="5"/>
        <v>4700</v>
      </c>
      <c r="B61" s="19"/>
      <c r="C61" s="4"/>
      <c r="D61" s="8">
        <f t="shared" si="9"/>
        <v>35250000</v>
      </c>
      <c r="E61" s="4"/>
      <c r="F61" s="6">
        <f t="shared" si="7"/>
        <v>35250000</v>
      </c>
    </row>
    <row r="62" spans="1:7" s="24" customFormat="1" x14ac:dyDescent="0.25">
      <c r="A62" s="7">
        <f t="shared" si="5"/>
        <v>4800</v>
      </c>
      <c r="B62" s="19"/>
      <c r="C62" s="4"/>
      <c r="D62" s="8">
        <f t="shared" si="9"/>
        <v>36000000</v>
      </c>
      <c r="E62" s="22"/>
      <c r="F62" s="6">
        <f t="shared" si="7"/>
        <v>36000000</v>
      </c>
      <c r="G62" s="2"/>
    </row>
    <row r="63" spans="1:7" x14ac:dyDescent="0.25">
      <c r="A63" s="7">
        <f t="shared" si="5"/>
        <v>4900</v>
      </c>
      <c r="B63" s="19"/>
      <c r="C63" s="4"/>
      <c r="D63" s="8">
        <f t="shared" si="9"/>
        <v>36750000</v>
      </c>
      <c r="E63" s="22"/>
      <c r="F63" s="6">
        <f t="shared" si="7"/>
        <v>36750000</v>
      </c>
    </row>
    <row r="64" spans="1:7" x14ac:dyDescent="0.25">
      <c r="A64" s="7">
        <f t="shared" si="5"/>
        <v>5000</v>
      </c>
      <c r="B64" s="19"/>
      <c r="C64" s="4"/>
      <c r="D64" s="8">
        <f t="shared" si="9"/>
        <v>37500000</v>
      </c>
      <c r="E64" s="22"/>
      <c r="F64" s="6">
        <f t="shared" si="7"/>
        <v>37500000</v>
      </c>
    </row>
    <row r="65" spans="1:6" x14ac:dyDescent="0.25">
      <c r="A65" s="7">
        <f>+A64+200</f>
        <v>5200</v>
      </c>
      <c r="B65" s="19"/>
      <c r="C65" s="4"/>
      <c r="D65" s="8">
        <f t="shared" si="9"/>
        <v>39000000</v>
      </c>
      <c r="E65" s="22"/>
      <c r="F65" s="6">
        <f t="shared" si="7"/>
        <v>39000000</v>
      </c>
    </row>
    <row r="66" spans="1:6" x14ac:dyDescent="0.25">
      <c r="A66" s="7">
        <f>+A65+200</f>
        <v>5400</v>
      </c>
      <c r="B66" s="19"/>
      <c r="C66" s="21"/>
      <c r="D66" s="8">
        <f t="shared" si="9"/>
        <v>40500000</v>
      </c>
      <c r="E66" s="21"/>
      <c r="F66" s="6">
        <f t="shared" si="7"/>
        <v>40500000</v>
      </c>
    </row>
    <row r="67" spans="1:6" x14ac:dyDescent="0.25">
      <c r="A67" s="7">
        <f t="shared" ref="A67:A93" si="10">+A66+200</f>
        <v>5600</v>
      </c>
      <c r="B67" s="20"/>
      <c r="D67" s="8">
        <f t="shared" si="9"/>
        <v>42000000</v>
      </c>
      <c r="F67" s="6">
        <f t="shared" si="7"/>
        <v>42000000</v>
      </c>
    </row>
    <row r="68" spans="1:6" x14ac:dyDescent="0.25">
      <c r="A68" s="7">
        <f t="shared" si="10"/>
        <v>5800</v>
      </c>
      <c r="B68" s="20"/>
      <c r="D68" s="8">
        <f t="shared" si="9"/>
        <v>43500000</v>
      </c>
      <c r="F68" s="6">
        <f t="shared" si="7"/>
        <v>43500000</v>
      </c>
    </row>
    <row r="69" spans="1:6" x14ac:dyDescent="0.25">
      <c r="A69" s="7">
        <f t="shared" si="10"/>
        <v>6000</v>
      </c>
      <c r="B69" s="20"/>
      <c r="D69" s="8">
        <f t="shared" si="9"/>
        <v>45000000</v>
      </c>
      <c r="F69" s="6">
        <f t="shared" si="7"/>
        <v>45000000</v>
      </c>
    </row>
    <row r="70" spans="1:6" x14ac:dyDescent="0.25">
      <c r="A70" s="7">
        <f t="shared" si="10"/>
        <v>6200</v>
      </c>
      <c r="B70" s="20"/>
      <c r="D70" s="8">
        <f t="shared" si="9"/>
        <v>46500000</v>
      </c>
      <c r="F70" s="6">
        <f t="shared" si="7"/>
        <v>46500000</v>
      </c>
    </row>
    <row r="71" spans="1:6" x14ac:dyDescent="0.25">
      <c r="A71" s="7">
        <f t="shared" si="10"/>
        <v>6400</v>
      </c>
      <c r="B71" s="20"/>
      <c r="D71" s="8">
        <f t="shared" si="9"/>
        <v>48000000</v>
      </c>
      <c r="F71" s="6">
        <f t="shared" si="7"/>
        <v>48000000</v>
      </c>
    </row>
    <row r="72" spans="1:6" x14ac:dyDescent="0.25">
      <c r="A72" s="7">
        <f t="shared" si="10"/>
        <v>6600</v>
      </c>
      <c r="B72" s="20"/>
      <c r="D72" s="8">
        <f t="shared" si="9"/>
        <v>49500000</v>
      </c>
      <c r="F72" s="6">
        <f t="shared" si="7"/>
        <v>49500000</v>
      </c>
    </row>
    <row r="73" spans="1:6" x14ac:dyDescent="0.25">
      <c r="A73" s="7">
        <f t="shared" si="10"/>
        <v>6800</v>
      </c>
      <c r="B73" s="20"/>
      <c r="D73" s="8">
        <f t="shared" si="9"/>
        <v>51000000</v>
      </c>
      <c r="F73" s="6">
        <f t="shared" si="7"/>
        <v>51000000</v>
      </c>
    </row>
    <row r="74" spans="1:6" x14ac:dyDescent="0.25">
      <c r="A74" s="7">
        <f t="shared" si="10"/>
        <v>7000</v>
      </c>
      <c r="B74" s="20"/>
      <c r="D74" s="8">
        <f t="shared" si="9"/>
        <v>52500000</v>
      </c>
      <c r="F74" s="6">
        <f t="shared" si="7"/>
        <v>52500000</v>
      </c>
    </row>
    <row r="75" spans="1:6" x14ac:dyDescent="0.25">
      <c r="A75" s="7">
        <f t="shared" si="10"/>
        <v>7200</v>
      </c>
      <c r="B75" s="20"/>
      <c r="D75" s="8">
        <f t="shared" si="9"/>
        <v>54000000</v>
      </c>
      <c r="F75" s="6">
        <f t="shared" si="7"/>
        <v>54000000</v>
      </c>
    </row>
    <row r="76" spans="1:6" x14ac:dyDescent="0.25">
      <c r="A76" s="7">
        <f t="shared" si="10"/>
        <v>7400</v>
      </c>
      <c r="B76" s="20"/>
      <c r="D76" s="8">
        <f t="shared" si="9"/>
        <v>55500000</v>
      </c>
      <c r="F76" s="6">
        <f t="shared" si="7"/>
        <v>55500000</v>
      </c>
    </row>
    <row r="77" spans="1:6" x14ac:dyDescent="0.25">
      <c r="A77" s="7">
        <f t="shared" si="10"/>
        <v>7600</v>
      </c>
      <c r="B77" s="20"/>
      <c r="D77" s="8">
        <f t="shared" si="9"/>
        <v>57000000</v>
      </c>
      <c r="F77" s="6">
        <f t="shared" si="7"/>
        <v>57000000</v>
      </c>
    </row>
    <row r="78" spans="1:6" x14ac:dyDescent="0.25">
      <c r="A78" s="7">
        <f t="shared" si="10"/>
        <v>7800</v>
      </c>
      <c r="B78" s="20"/>
      <c r="D78" s="8">
        <f t="shared" si="9"/>
        <v>58500000</v>
      </c>
      <c r="F78" s="6">
        <f t="shared" si="7"/>
        <v>58500000</v>
      </c>
    </row>
    <row r="79" spans="1:6" x14ac:dyDescent="0.25">
      <c r="A79" s="7">
        <f t="shared" si="10"/>
        <v>8000</v>
      </c>
      <c r="B79" s="20"/>
      <c r="D79" s="8">
        <f t="shared" si="9"/>
        <v>60000000</v>
      </c>
      <c r="F79" s="6">
        <f t="shared" si="7"/>
        <v>60000000</v>
      </c>
    </row>
    <row r="80" spans="1:6" x14ac:dyDescent="0.25">
      <c r="A80" s="7">
        <f t="shared" si="10"/>
        <v>8200</v>
      </c>
      <c r="B80" s="20"/>
      <c r="D80" s="8">
        <f t="shared" si="9"/>
        <v>61500000</v>
      </c>
      <c r="F80" s="6">
        <f t="shared" si="7"/>
        <v>61500000</v>
      </c>
    </row>
    <row r="81" spans="1:6" x14ac:dyDescent="0.25">
      <c r="A81" s="7">
        <f t="shared" si="10"/>
        <v>8400</v>
      </c>
      <c r="B81" s="20"/>
      <c r="D81" s="8">
        <f t="shared" si="9"/>
        <v>63000000</v>
      </c>
      <c r="F81" s="6">
        <f t="shared" si="7"/>
        <v>63000000</v>
      </c>
    </row>
    <row r="82" spans="1:6" x14ac:dyDescent="0.25">
      <c r="A82" s="7">
        <f t="shared" si="10"/>
        <v>8600</v>
      </c>
      <c r="B82" s="20"/>
      <c r="D82" s="8">
        <f t="shared" si="9"/>
        <v>64500000</v>
      </c>
      <c r="F82" s="6">
        <f t="shared" si="7"/>
        <v>64500000</v>
      </c>
    </row>
    <row r="83" spans="1:6" x14ac:dyDescent="0.25">
      <c r="A83" s="7">
        <f t="shared" si="10"/>
        <v>8800</v>
      </c>
      <c r="B83" s="20"/>
      <c r="D83" s="8">
        <f t="shared" si="9"/>
        <v>66000000</v>
      </c>
      <c r="F83" s="6">
        <f t="shared" si="7"/>
        <v>66000000</v>
      </c>
    </row>
    <row r="84" spans="1:6" x14ac:dyDescent="0.25">
      <c r="A84" s="7">
        <f t="shared" si="10"/>
        <v>9000</v>
      </c>
      <c r="B84" s="20"/>
      <c r="D84" s="8">
        <f t="shared" si="9"/>
        <v>67500000</v>
      </c>
      <c r="F84" s="6">
        <f t="shared" si="7"/>
        <v>67500000</v>
      </c>
    </row>
    <row r="85" spans="1:6" x14ac:dyDescent="0.25">
      <c r="A85" s="7">
        <f t="shared" si="10"/>
        <v>9200</v>
      </c>
      <c r="B85" s="20"/>
      <c r="D85" s="8">
        <f t="shared" si="9"/>
        <v>69000000</v>
      </c>
      <c r="F85" s="6">
        <f t="shared" si="7"/>
        <v>69000000</v>
      </c>
    </row>
    <row r="86" spans="1:6" x14ac:dyDescent="0.25">
      <c r="A86" s="7">
        <f t="shared" si="10"/>
        <v>9400</v>
      </c>
      <c r="B86" s="20"/>
      <c r="D86" s="8">
        <f t="shared" si="9"/>
        <v>70500000</v>
      </c>
      <c r="F86" s="6">
        <f t="shared" si="7"/>
        <v>70500000</v>
      </c>
    </row>
    <row r="87" spans="1:6" x14ac:dyDescent="0.25">
      <c r="A87" s="7">
        <f t="shared" si="10"/>
        <v>9600</v>
      </c>
      <c r="B87" s="20"/>
      <c r="D87" s="8">
        <f t="shared" si="9"/>
        <v>72000000</v>
      </c>
      <c r="F87" s="6">
        <f t="shared" si="7"/>
        <v>72000000</v>
      </c>
    </row>
    <row r="88" spans="1:6" x14ac:dyDescent="0.25">
      <c r="A88" s="7">
        <f t="shared" si="10"/>
        <v>9800</v>
      </c>
      <c r="B88" s="20"/>
      <c r="D88" s="8">
        <f t="shared" si="9"/>
        <v>73500000</v>
      </c>
      <c r="F88" s="6">
        <f t="shared" si="7"/>
        <v>73500000</v>
      </c>
    </row>
    <row r="89" spans="1:6" x14ac:dyDescent="0.25">
      <c r="A89" s="7">
        <f t="shared" si="10"/>
        <v>10000</v>
      </c>
      <c r="B89" s="20"/>
      <c r="D89" s="8">
        <f t="shared" si="9"/>
        <v>75000000</v>
      </c>
      <c r="F89" s="6">
        <f t="shared" si="7"/>
        <v>75000000</v>
      </c>
    </row>
    <row r="90" spans="1:6" x14ac:dyDescent="0.25">
      <c r="A90" s="7">
        <f>+A89+500</f>
        <v>10500</v>
      </c>
      <c r="B90" s="20"/>
      <c r="D90" s="8">
        <f t="shared" si="9"/>
        <v>78750000</v>
      </c>
      <c r="F90" s="6">
        <f t="shared" si="7"/>
        <v>78750000</v>
      </c>
    </row>
    <row r="91" spans="1:6" x14ac:dyDescent="0.25">
      <c r="A91" s="7">
        <f>+A90+500</f>
        <v>11000</v>
      </c>
      <c r="B91" s="20"/>
      <c r="D91" s="8">
        <f t="shared" si="9"/>
        <v>82500000</v>
      </c>
      <c r="F91" s="6">
        <f t="shared" si="7"/>
        <v>82500000</v>
      </c>
    </row>
    <row r="92" spans="1:6" x14ac:dyDescent="0.25">
      <c r="A92" s="7">
        <f t="shared" ref="A92:A132" si="11">+A91+500</f>
        <v>11500</v>
      </c>
      <c r="B92" s="20"/>
      <c r="D92" s="8">
        <f t="shared" si="9"/>
        <v>86250000</v>
      </c>
      <c r="F92" s="6">
        <f t="shared" ref="F92:F124" si="12">A92*$B$6*$E$6</f>
        <v>86250000</v>
      </c>
    </row>
    <row r="93" spans="1:6" x14ac:dyDescent="0.25">
      <c r="A93" s="7">
        <f t="shared" si="11"/>
        <v>12000</v>
      </c>
      <c r="B93" s="20"/>
      <c r="D93" s="8">
        <f t="shared" si="9"/>
        <v>90000000</v>
      </c>
      <c r="F93" s="6">
        <f t="shared" si="12"/>
        <v>90000000</v>
      </c>
    </row>
    <row r="94" spans="1:6" x14ac:dyDescent="0.25">
      <c r="A94" s="7">
        <f t="shared" si="11"/>
        <v>12500</v>
      </c>
      <c r="B94" s="20"/>
      <c r="D94" s="8">
        <f t="shared" si="9"/>
        <v>93750000</v>
      </c>
      <c r="F94" s="6">
        <f t="shared" si="12"/>
        <v>93750000</v>
      </c>
    </row>
    <row r="95" spans="1:6" x14ac:dyDescent="0.25">
      <c r="A95" s="7">
        <f t="shared" si="11"/>
        <v>13000</v>
      </c>
      <c r="B95" s="20"/>
      <c r="D95" s="8">
        <f t="shared" si="9"/>
        <v>97500000</v>
      </c>
      <c r="F95" s="6">
        <f t="shared" si="12"/>
        <v>97500000</v>
      </c>
    </row>
    <row r="96" spans="1:6" x14ac:dyDescent="0.25">
      <c r="A96" s="7">
        <f t="shared" si="11"/>
        <v>13500</v>
      </c>
      <c r="B96" s="20"/>
      <c r="D96" s="8">
        <f t="shared" si="9"/>
        <v>101250000</v>
      </c>
      <c r="F96" s="6">
        <f t="shared" si="12"/>
        <v>101250000</v>
      </c>
    </row>
    <row r="97" spans="1:9" x14ac:dyDescent="0.25">
      <c r="A97" s="7">
        <f t="shared" si="11"/>
        <v>14000</v>
      </c>
      <c r="B97" s="20"/>
      <c r="D97" s="8">
        <f t="shared" ref="D97:D149" si="13">A97*$B$6*$C$6</f>
        <v>105000000</v>
      </c>
      <c r="F97" s="6">
        <f t="shared" si="12"/>
        <v>105000000</v>
      </c>
      <c r="G97"/>
      <c r="H97"/>
      <c r="I97"/>
    </row>
    <row r="98" spans="1:9" x14ac:dyDescent="0.25">
      <c r="A98" s="7">
        <f t="shared" si="11"/>
        <v>14500</v>
      </c>
      <c r="B98" s="20"/>
      <c r="D98" s="8">
        <f t="shared" si="13"/>
        <v>108750000</v>
      </c>
      <c r="F98" s="6">
        <f t="shared" si="12"/>
        <v>108750000</v>
      </c>
      <c r="G98"/>
      <c r="H98"/>
      <c r="I98"/>
    </row>
    <row r="99" spans="1:9" x14ac:dyDescent="0.25">
      <c r="A99" s="7">
        <f t="shared" si="11"/>
        <v>15000</v>
      </c>
      <c r="B99" s="20"/>
      <c r="D99" s="8">
        <f t="shared" si="13"/>
        <v>112500000</v>
      </c>
      <c r="F99" s="6">
        <f t="shared" si="12"/>
        <v>112500000</v>
      </c>
      <c r="G99"/>
      <c r="H99"/>
      <c r="I99"/>
    </row>
    <row r="100" spans="1:9" x14ac:dyDescent="0.25">
      <c r="A100" s="7">
        <f t="shared" si="11"/>
        <v>15500</v>
      </c>
      <c r="B100" s="20"/>
      <c r="D100" s="8">
        <f t="shared" si="13"/>
        <v>116250000</v>
      </c>
      <c r="F100" s="6">
        <f t="shared" si="12"/>
        <v>116250000</v>
      </c>
      <c r="G100"/>
      <c r="H100"/>
      <c r="I100"/>
    </row>
    <row r="101" spans="1:9" x14ac:dyDescent="0.25">
      <c r="A101" s="7">
        <f t="shared" si="11"/>
        <v>16000</v>
      </c>
      <c r="B101" s="20"/>
      <c r="D101" s="8">
        <f t="shared" si="13"/>
        <v>120000000</v>
      </c>
      <c r="F101" s="6">
        <f t="shared" si="12"/>
        <v>120000000</v>
      </c>
      <c r="G101"/>
      <c r="H101"/>
      <c r="I101"/>
    </row>
    <row r="102" spans="1:9" x14ac:dyDescent="0.25">
      <c r="A102" s="7">
        <f t="shared" si="11"/>
        <v>16500</v>
      </c>
      <c r="B102" s="20"/>
      <c r="D102" s="8">
        <f t="shared" si="13"/>
        <v>123750000</v>
      </c>
      <c r="F102" s="6">
        <f t="shared" si="12"/>
        <v>123750000</v>
      </c>
      <c r="G102"/>
      <c r="H102"/>
      <c r="I102"/>
    </row>
    <row r="103" spans="1:9" x14ac:dyDescent="0.25">
      <c r="A103" s="7">
        <f t="shared" si="11"/>
        <v>17000</v>
      </c>
      <c r="B103" s="20"/>
      <c r="D103" s="8">
        <f t="shared" si="13"/>
        <v>127500000</v>
      </c>
      <c r="F103" s="6">
        <f t="shared" si="12"/>
        <v>127500000</v>
      </c>
      <c r="G103"/>
      <c r="H103"/>
      <c r="I103"/>
    </row>
    <row r="104" spans="1:9" x14ac:dyDescent="0.25">
      <c r="A104" s="7">
        <f t="shared" si="11"/>
        <v>17500</v>
      </c>
      <c r="B104" s="20"/>
      <c r="D104" s="8">
        <f t="shared" si="13"/>
        <v>131250000</v>
      </c>
      <c r="F104" s="6">
        <f t="shared" si="12"/>
        <v>131250000</v>
      </c>
      <c r="G104"/>
      <c r="H104"/>
      <c r="I104"/>
    </row>
    <row r="105" spans="1:9" x14ac:dyDescent="0.25">
      <c r="A105" s="7">
        <f t="shared" si="11"/>
        <v>18000</v>
      </c>
      <c r="B105" s="20"/>
      <c r="D105" s="8">
        <f t="shared" si="13"/>
        <v>135000000</v>
      </c>
      <c r="F105" s="6">
        <f t="shared" si="12"/>
        <v>135000000</v>
      </c>
    </row>
    <row r="106" spans="1:9" x14ac:dyDescent="0.25">
      <c r="A106" s="7">
        <f t="shared" si="11"/>
        <v>18500</v>
      </c>
      <c r="B106" s="20"/>
      <c r="D106" s="8">
        <f t="shared" si="13"/>
        <v>138750000</v>
      </c>
      <c r="F106" s="6">
        <f t="shared" si="12"/>
        <v>138750000</v>
      </c>
      <c r="H106" s="23"/>
      <c r="I106" s="23"/>
    </row>
    <row r="107" spans="1:9" x14ac:dyDescent="0.25">
      <c r="A107" s="7">
        <f t="shared" si="11"/>
        <v>19000</v>
      </c>
      <c r="B107" s="20"/>
      <c r="D107" s="8">
        <f t="shared" si="13"/>
        <v>142500000</v>
      </c>
      <c r="F107" s="6">
        <f t="shared" si="12"/>
        <v>142500000</v>
      </c>
      <c r="G107" s="23"/>
      <c r="H107" s="23"/>
      <c r="I107" s="23"/>
    </row>
    <row r="108" spans="1:9" x14ac:dyDescent="0.25">
      <c r="A108" s="7">
        <f t="shared" si="11"/>
        <v>19500</v>
      </c>
      <c r="B108" s="20"/>
      <c r="D108" s="8">
        <f t="shared" si="13"/>
        <v>146250000</v>
      </c>
      <c r="F108" s="6">
        <f t="shared" si="12"/>
        <v>146250000</v>
      </c>
      <c r="G108" s="23"/>
      <c r="H108" s="23"/>
      <c r="I108" s="23"/>
    </row>
    <row r="109" spans="1:9" x14ac:dyDescent="0.25">
      <c r="A109" s="7">
        <f t="shared" si="11"/>
        <v>20000</v>
      </c>
      <c r="B109" s="20"/>
      <c r="D109" s="8">
        <f t="shared" si="13"/>
        <v>150000000</v>
      </c>
      <c r="F109" s="6">
        <f t="shared" si="12"/>
        <v>150000000</v>
      </c>
      <c r="G109" s="23"/>
      <c r="H109" s="23"/>
      <c r="I109" s="23"/>
    </row>
    <row r="110" spans="1:9" x14ac:dyDescent="0.25">
      <c r="A110" s="7">
        <f t="shared" si="11"/>
        <v>20500</v>
      </c>
      <c r="B110" s="20"/>
      <c r="D110" s="8">
        <f t="shared" si="13"/>
        <v>153750000</v>
      </c>
      <c r="F110" s="6">
        <f t="shared" si="12"/>
        <v>153750000</v>
      </c>
      <c r="G110" s="23"/>
      <c r="H110" s="23"/>
      <c r="I110" s="23"/>
    </row>
    <row r="111" spans="1:9" x14ac:dyDescent="0.25">
      <c r="A111" s="7">
        <f t="shared" si="11"/>
        <v>21000</v>
      </c>
      <c r="B111" s="20"/>
      <c r="D111" s="8">
        <f t="shared" si="13"/>
        <v>157500000</v>
      </c>
      <c r="F111" s="6">
        <f t="shared" si="12"/>
        <v>157500000</v>
      </c>
      <c r="G111" s="23"/>
    </row>
    <row r="112" spans="1:9" x14ac:dyDescent="0.25">
      <c r="A112" s="7">
        <f t="shared" si="11"/>
        <v>21500</v>
      </c>
      <c r="B112" s="20"/>
      <c r="D112" s="8">
        <f t="shared" si="13"/>
        <v>161250000</v>
      </c>
      <c r="F112" s="6">
        <f t="shared" si="12"/>
        <v>161250000</v>
      </c>
    </row>
    <row r="113" spans="1:6" x14ac:dyDescent="0.25">
      <c r="A113" s="7">
        <f t="shared" si="11"/>
        <v>22000</v>
      </c>
      <c r="B113" s="20"/>
      <c r="D113" s="8">
        <f t="shared" si="13"/>
        <v>165000000</v>
      </c>
      <c r="F113" s="6">
        <f t="shared" si="12"/>
        <v>165000000</v>
      </c>
    </row>
    <row r="114" spans="1:6" x14ac:dyDescent="0.25">
      <c r="A114" s="7">
        <f t="shared" si="11"/>
        <v>22500</v>
      </c>
      <c r="B114" s="20"/>
      <c r="D114" s="8">
        <f t="shared" si="13"/>
        <v>168750000</v>
      </c>
      <c r="F114" s="6">
        <f t="shared" si="12"/>
        <v>168750000</v>
      </c>
    </row>
    <row r="115" spans="1:6" x14ac:dyDescent="0.25">
      <c r="A115" s="7">
        <f t="shared" si="11"/>
        <v>23000</v>
      </c>
      <c r="B115" s="20"/>
      <c r="D115" s="8">
        <f t="shared" si="13"/>
        <v>172500000</v>
      </c>
      <c r="F115" s="6">
        <f t="shared" si="12"/>
        <v>172500000</v>
      </c>
    </row>
    <row r="116" spans="1:6" x14ac:dyDescent="0.25">
      <c r="A116" s="7">
        <f t="shared" si="11"/>
        <v>23500</v>
      </c>
      <c r="B116" s="20"/>
      <c r="D116" s="8">
        <f t="shared" si="13"/>
        <v>176250000</v>
      </c>
      <c r="F116" s="6">
        <f t="shared" si="12"/>
        <v>176250000</v>
      </c>
    </row>
    <row r="117" spans="1:6" x14ac:dyDescent="0.25">
      <c r="A117" s="7">
        <f t="shared" si="11"/>
        <v>24000</v>
      </c>
      <c r="B117" s="20"/>
      <c r="D117" s="8">
        <f t="shared" si="13"/>
        <v>180000000</v>
      </c>
      <c r="F117" s="6">
        <f t="shared" si="12"/>
        <v>180000000</v>
      </c>
    </row>
    <row r="118" spans="1:6" x14ac:dyDescent="0.25">
      <c r="A118" s="7">
        <f t="shared" si="11"/>
        <v>24500</v>
      </c>
      <c r="B118" s="20"/>
      <c r="D118" s="8">
        <f t="shared" si="13"/>
        <v>183750000</v>
      </c>
      <c r="F118" s="6">
        <f t="shared" si="12"/>
        <v>183750000</v>
      </c>
    </row>
    <row r="119" spans="1:6" x14ac:dyDescent="0.25">
      <c r="A119" s="7">
        <f t="shared" si="11"/>
        <v>25000</v>
      </c>
      <c r="B119" s="20"/>
      <c r="D119" s="8">
        <f t="shared" si="13"/>
        <v>187500000</v>
      </c>
      <c r="F119" s="6">
        <f t="shared" si="12"/>
        <v>187500000</v>
      </c>
    </row>
    <row r="120" spans="1:6" x14ac:dyDescent="0.25">
      <c r="A120" s="7">
        <f t="shared" si="11"/>
        <v>25500</v>
      </c>
      <c r="B120" s="20"/>
      <c r="D120" s="8">
        <f t="shared" si="13"/>
        <v>191250000</v>
      </c>
      <c r="F120" s="6">
        <f t="shared" si="12"/>
        <v>191250000</v>
      </c>
    </row>
    <row r="121" spans="1:6" x14ac:dyDescent="0.25">
      <c r="A121" s="7">
        <f t="shared" si="11"/>
        <v>26000</v>
      </c>
      <c r="B121" s="20"/>
      <c r="D121" s="8">
        <f t="shared" si="13"/>
        <v>195000000</v>
      </c>
      <c r="F121" s="6">
        <f t="shared" si="12"/>
        <v>195000000</v>
      </c>
    </row>
    <row r="122" spans="1:6" x14ac:dyDescent="0.25">
      <c r="A122" s="7">
        <f t="shared" si="11"/>
        <v>26500</v>
      </c>
      <c r="B122" s="20"/>
      <c r="D122" s="8">
        <f t="shared" si="13"/>
        <v>198750000</v>
      </c>
      <c r="F122" s="6">
        <f t="shared" si="12"/>
        <v>198750000</v>
      </c>
    </row>
    <row r="123" spans="1:6" x14ac:dyDescent="0.25">
      <c r="A123" s="7">
        <f t="shared" si="11"/>
        <v>27000</v>
      </c>
      <c r="B123" s="20"/>
      <c r="D123" s="8">
        <f t="shared" si="13"/>
        <v>202500000</v>
      </c>
      <c r="F123" s="6">
        <f t="shared" si="12"/>
        <v>202500000</v>
      </c>
    </row>
    <row r="124" spans="1:6" x14ac:dyDescent="0.25">
      <c r="A124" s="7">
        <f t="shared" si="11"/>
        <v>27500</v>
      </c>
      <c r="B124" s="20"/>
      <c r="D124" s="8">
        <f t="shared" si="13"/>
        <v>206250000</v>
      </c>
      <c r="F124" s="6">
        <f t="shared" si="12"/>
        <v>206250000</v>
      </c>
    </row>
    <row r="125" spans="1:6" x14ac:dyDescent="0.25">
      <c r="A125" s="7">
        <f t="shared" si="11"/>
        <v>28000</v>
      </c>
      <c r="B125" s="20"/>
      <c r="D125" s="8">
        <f t="shared" si="13"/>
        <v>210000000</v>
      </c>
      <c r="F125" s="6"/>
    </row>
    <row r="126" spans="1:6" x14ac:dyDescent="0.25">
      <c r="A126" s="7">
        <f t="shared" si="11"/>
        <v>28500</v>
      </c>
      <c r="B126" s="20"/>
      <c r="D126" s="8">
        <f t="shared" si="13"/>
        <v>213750000</v>
      </c>
      <c r="F126" s="6"/>
    </row>
    <row r="127" spans="1:6" x14ac:dyDescent="0.25">
      <c r="A127" s="7">
        <f t="shared" si="11"/>
        <v>29000</v>
      </c>
      <c r="B127" s="20"/>
      <c r="D127" s="8">
        <f t="shared" si="13"/>
        <v>217500000</v>
      </c>
      <c r="F127" s="6"/>
    </row>
    <row r="128" spans="1:6" x14ac:dyDescent="0.25">
      <c r="A128" s="7">
        <f t="shared" si="11"/>
        <v>29500</v>
      </c>
      <c r="B128" s="20"/>
      <c r="D128" s="8">
        <f t="shared" si="13"/>
        <v>221250000</v>
      </c>
      <c r="F128" s="6"/>
    </row>
    <row r="129" spans="1:6" x14ac:dyDescent="0.25">
      <c r="A129" s="7">
        <f t="shared" si="11"/>
        <v>30000</v>
      </c>
      <c r="B129" s="20"/>
      <c r="D129" s="8">
        <f t="shared" si="13"/>
        <v>225000000</v>
      </c>
      <c r="F129" s="6"/>
    </row>
    <row r="130" spans="1:6" x14ac:dyDescent="0.25">
      <c r="A130" s="7">
        <f t="shared" si="11"/>
        <v>30500</v>
      </c>
      <c r="B130" s="20"/>
      <c r="D130" s="8">
        <f t="shared" si="13"/>
        <v>228750000</v>
      </c>
      <c r="F130" s="6"/>
    </row>
    <row r="131" spans="1:6" x14ac:dyDescent="0.25">
      <c r="A131" s="7">
        <f t="shared" si="11"/>
        <v>31000</v>
      </c>
      <c r="B131" s="20"/>
      <c r="D131" s="8">
        <f t="shared" si="13"/>
        <v>232500000</v>
      </c>
      <c r="F131" s="6"/>
    </row>
    <row r="132" spans="1:6" x14ac:dyDescent="0.25">
      <c r="A132" s="7">
        <f t="shared" si="11"/>
        <v>31500</v>
      </c>
      <c r="B132" s="20"/>
      <c r="D132" s="8">
        <f t="shared" si="13"/>
        <v>236250000</v>
      </c>
      <c r="F132" s="6"/>
    </row>
    <row r="133" spans="1:6" x14ac:dyDescent="0.25">
      <c r="A133" s="7">
        <f>+A132+500</f>
        <v>32000</v>
      </c>
      <c r="B133" s="20"/>
      <c r="D133" s="8">
        <f t="shared" si="13"/>
        <v>240000000</v>
      </c>
      <c r="F133" s="6"/>
    </row>
    <row r="134" spans="1:6" x14ac:dyDescent="0.25">
      <c r="A134" s="7">
        <f>+A133+500</f>
        <v>32500</v>
      </c>
      <c r="B134" s="20"/>
      <c r="D134" s="8">
        <f t="shared" si="13"/>
        <v>243750000</v>
      </c>
      <c r="F134" s="6"/>
    </row>
    <row r="135" spans="1:6" x14ac:dyDescent="0.25">
      <c r="A135" s="7">
        <f t="shared" ref="A135:A146" si="14">+A134+500</f>
        <v>33000</v>
      </c>
      <c r="B135" s="20"/>
      <c r="D135" s="8">
        <f t="shared" si="13"/>
        <v>247500000</v>
      </c>
      <c r="F135" s="6"/>
    </row>
    <row r="136" spans="1:6" x14ac:dyDescent="0.25">
      <c r="A136" s="7">
        <f t="shared" si="14"/>
        <v>33500</v>
      </c>
      <c r="B136" s="20"/>
      <c r="D136" s="8">
        <f t="shared" si="13"/>
        <v>251250000</v>
      </c>
      <c r="F136" s="6"/>
    </row>
    <row r="137" spans="1:6" x14ac:dyDescent="0.25">
      <c r="A137" s="7">
        <f t="shared" si="14"/>
        <v>34000</v>
      </c>
      <c r="B137" s="20"/>
      <c r="D137" s="8">
        <f t="shared" si="13"/>
        <v>255000000</v>
      </c>
      <c r="F137" s="6"/>
    </row>
    <row r="138" spans="1:6" x14ac:dyDescent="0.25">
      <c r="A138" s="7">
        <f t="shared" si="14"/>
        <v>34500</v>
      </c>
      <c r="B138" s="20"/>
      <c r="D138" s="8">
        <f t="shared" si="13"/>
        <v>258750000</v>
      </c>
      <c r="F138" s="6"/>
    </row>
    <row r="139" spans="1:6" x14ac:dyDescent="0.25">
      <c r="A139" s="7">
        <f t="shared" si="14"/>
        <v>35000</v>
      </c>
      <c r="B139" s="20"/>
      <c r="D139" s="8">
        <f t="shared" si="13"/>
        <v>262500000</v>
      </c>
      <c r="F139" s="6"/>
    </row>
    <row r="140" spans="1:6" x14ac:dyDescent="0.25">
      <c r="A140" s="7">
        <f t="shared" si="14"/>
        <v>35500</v>
      </c>
      <c r="B140" s="20"/>
      <c r="D140" s="8">
        <f t="shared" si="13"/>
        <v>266250000</v>
      </c>
      <c r="F140" s="6"/>
    </row>
    <row r="141" spans="1:6" x14ac:dyDescent="0.25">
      <c r="A141" s="7">
        <f t="shared" si="14"/>
        <v>36000</v>
      </c>
      <c r="B141" s="20"/>
      <c r="D141" s="8">
        <f t="shared" si="13"/>
        <v>270000000</v>
      </c>
      <c r="F141" s="6"/>
    </row>
    <row r="142" spans="1:6" x14ac:dyDescent="0.25">
      <c r="A142" s="7">
        <f t="shared" si="14"/>
        <v>36500</v>
      </c>
      <c r="B142" s="20"/>
      <c r="D142" s="8">
        <f t="shared" si="13"/>
        <v>273750000</v>
      </c>
      <c r="F142" s="6"/>
    </row>
    <row r="143" spans="1:6" x14ac:dyDescent="0.25">
      <c r="A143" s="7">
        <f t="shared" si="14"/>
        <v>37000</v>
      </c>
      <c r="B143" s="20"/>
      <c r="D143" s="8">
        <f t="shared" si="13"/>
        <v>277500000</v>
      </c>
      <c r="F143" s="6"/>
    </row>
    <row r="144" spans="1:6" x14ac:dyDescent="0.25">
      <c r="A144" s="7">
        <f t="shared" si="14"/>
        <v>37500</v>
      </c>
      <c r="B144" s="20"/>
      <c r="D144" s="8">
        <f t="shared" si="13"/>
        <v>281250000</v>
      </c>
      <c r="F144" s="6"/>
    </row>
    <row r="145" spans="1:6" x14ac:dyDescent="0.25">
      <c r="A145" s="7">
        <f t="shared" si="14"/>
        <v>38000</v>
      </c>
      <c r="B145" s="20"/>
      <c r="D145" s="8">
        <f t="shared" si="13"/>
        <v>285000000</v>
      </c>
      <c r="F145" s="6"/>
    </row>
    <row r="146" spans="1:6" x14ac:dyDescent="0.25">
      <c r="A146" s="7">
        <f t="shared" si="14"/>
        <v>38500</v>
      </c>
      <c r="B146" s="20"/>
      <c r="D146" s="8">
        <f t="shared" si="13"/>
        <v>288750000</v>
      </c>
      <c r="F146" s="6"/>
    </row>
    <row r="147" spans="1:6" x14ac:dyDescent="0.25">
      <c r="A147" s="7">
        <f>+A146+500</f>
        <v>39000</v>
      </c>
      <c r="B147" s="20"/>
      <c r="D147" s="8">
        <f t="shared" si="13"/>
        <v>292500000</v>
      </c>
      <c r="F147" s="6"/>
    </row>
    <row r="148" spans="1:6" x14ac:dyDescent="0.25">
      <c r="A148" s="7">
        <f>+A147+500</f>
        <v>39500</v>
      </c>
      <c r="B148" s="20"/>
      <c r="D148" s="8">
        <f t="shared" si="13"/>
        <v>296250000</v>
      </c>
      <c r="F148" s="6"/>
    </row>
    <row r="149" spans="1:6" x14ac:dyDescent="0.25">
      <c r="A149" s="7">
        <f t="shared" ref="A119:A181" si="15">+A148+500</f>
        <v>40000</v>
      </c>
      <c r="B149" s="20"/>
      <c r="D149" s="8">
        <f t="shared" si="13"/>
        <v>300000000</v>
      </c>
      <c r="F149" s="6"/>
    </row>
    <row r="150" spans="1:6" x14ac:dyDescent="0.25">
      <c r="A150" s="7">
        <f t="shared" si="15"/>
        <v>40500</v>
      </c>
      <c r="B150" s="20"/>
      <c r="D150" s="8">
        <f t="shared" ref="D150:D169" si="16">A150*$B$6*$C$6</f>
        <v>303750000</v>
      </c>
      <c r="F150" s="6"/>
    </row>
    <row r="151" spans="1:6" x14ac:dyDescent="0.25">
      <c r="A151" s="7">
        <f t="shared" si="15"/>
        <v>41000</v>
      </c>
      <c r="B151" s="20"/>
      <c r="D151" s="8">
        <f t="shared" si="16"/>
        <v>307500000</v>
      </c>
      <c r="F151" s="6"/>
    </row>
    <row r="152" spans="1:6" x14ac:dyDescent="0.25">
      <c r="A152" s="7">
        <f t="shared" si="15"/>
        <v>41500</v>
      </c>
      <c r="B152" s="20"/>
      <c r="D152" s="8">
        <f t="shared" si="16"/>
        <v>311250000</v>
      </c>
      <c r="F152" s="6"/>
    </row>
    <row r="153" spans="1:6" x14ac:dyDescent="0.25">
      <c r="A153" s="7">
        <f t="shared" si="15"/>
        <v>42000</v>
      </c>
      <c r="B153" s="20"/>
      <c r="D153" s="8">
        <f t="shared" si="16"/>
        <v>315000000</v>
      </c>
      <c r="F153" s="6"/>
    </row>
    <row r="154" spans="1:6" x14ac:dyDescent="0.25">
      <c r="A154" s="7">
        <f t="shared" si="15"/>
        <v>42500</v>
      </c>
      <c r="B154" s="20"/>
      <c r="D154" s="8">
        <f t="shared" si="16"/>
        <v>318750000</v>
      </c>
      <c r="F154" s="6"/>
    </row>
    <row r="155" spans="1:6" x14ac:dyDescent="0.25">
      <c r="A155" s="7">
        <f t="shared" si="15"/>
        <v>43000</v>
      </c>
      <c r="B155" s="20"/>
      <c r="D155" s="8">
        <f t="shared" si="16"/>
        <v>322500000</v>
      </c>
      <c r="F155" s="6"/>
    </row>
    <row r="156" spans="1:6" x14ac:dyDescent="0.25">
      <c r="A156" s="7">
        <f t="shared" si="15"/>
        <v>43500</v>
      </c>
      <c r="B156" s="20"/>
      <c r="D156" s="8">
        <f t="shared" si="16"/>
        <v>326250000</v>
      </c>
      <c r="F156" s="6"/>
    </row>
    <row r="157" spans="1:6" x14ac:dyDescent="0.25">
      <c r="A157" s="7">
        <f t="shared" si="15"/>
        <v>44000</v>
      </c>
      <c r="B157" s="20"/>
      <c r="D157" s="8">
        <f t="shared" si="16"/>
        <v>330000000</v>
      </c>
      <c r="F157" s="6"/>
    </row>
    <row r="158" spans="1:6" x14ac:dyDescent="0.25">
      <c r="A158" s="7">
        <f t="shared" si="15"/>
        <v>44500</v>
      </c>
      <c r="B158" s="20"/>
      <c r="D158" s="8">
        <f t="shared" si="16"/>
        <v>333750000</v>
      </c>
      <c r="F158" s="6"/>
    </row>
    <row r="159" spans="1:6" x14ac:dyDescent="0.25">
      <c r="A159" s="7">
        <f t="shared" si="15"/>
        <v>45000</v>
      </c>
      <c r="B159" s="20"/>
      <c r="D159" s="8">
        <f t="shared" si="16"/>
        <v>337500000</v>
      </c>
      <c r="F159" s="6"/>
    </row>
    <row r="160" spans="1:6" x14ac:dyDescent="0.25">
      <c r="A160" s="7">
        <f t="shared" si="15"/>
        <v>45500</v>
      </c>
      <c r="B160" s="20"/>
      <c r="D160" s="8">
        <f t="shared" si="16"/>
        <v>341250000</v>
      </c>
      <c r="F160" s="6"/>
    </row>
    <row r="161" spans="1:6" x14ac:dyDescent="0.25">
      <c r="A161" s="7">
        <f t="shared" si="15"/>
        <v>46000</v>
      </c>
      <c r="B161" s="20"/>
      <c r="D161" s="8">
        <f t="shared" si="16"/>
        <v>345000000</v>
      </c>
      <c r="F161" s="6"/>
    </row>
    <row r="162" spans="1:6" x14ac:dyDescent="0.25">
      <c r="A162" s="7">
        <f t="shared" si="15"/>
        <v>46500</v>
      </c>
      <c r="B162" s="20"/>
      <c r="D162" s="8">
        <f t="shared" si="16"/>
        <v>348750000</v>
      </c>
      <c r="F162" s="6"/>
    </row>
    <row r="163" spans="1:6" x14ac:dyDescent="0.25">
      <c r="A163" s="7">
        <f t="shared" si="15"/>
        <v>47000</v>
      </c>
      <c r="B163" s="20"/>
      <c r="D163" s="8">
        <f t="shared" si="16"/>
        <v>352500000</v>
      </c>
      <c r="F163" s="6"/>
    </row>
    <row r="164" spans="1:6" x14ac:dyDescent="0.25">
      <c r="A164" s="7">
        <f t="shared" si="15"/>
        <v>47500</v>
      </c>
      <c r="B164" s="20"/>
      <c r="D164" s="8">
        <f t="shared" si="16"/>
        <v>356250000</v>
      </c>
      <c r="F164" s="6"/>
    </row>
    <row r="165" spans="1:6" x14ac:dyDescent="0.25">
      <c r="A165" s="7">
        <f t="shared" si="15"/>
        <v>48000</v>
      </c>
      <c r="B165" s="20"/>
      <c r="D165" s="8">
        <f t="shared" si="16"/>
        <v>360000000</v>
      </c>
      <c r="F165" s="6"/>
    </row>
    <row r="166" spans="1:6" x14ac:dyDescent="0.25">
      <c r="A166" s="7">
        <f t="shared" si="15"/>
        <v>48500</v>
      </c>
      <c r="B166" s="20"/>
      <c r="D166" s="8">
        <f t="shared" si="16"/>
        <v>363750000</v>
      </c>
      <c r="F166" s="6"/>
    </row>
    <row r="167" spans="1:6" x14ac:dyDescent="0.25">
      <c r="A167" s="7">
        <f t="shared" si="15"/>
        <v>49000</v>
      </c>
      <c r="B167" s="20"/>
      <c r="D167" s="8">
        <f t="shared" si="16"/>
        <v>367500000</v>
      </c>
      <c r="F167" s="6"/>
    </row>
    <row r="168" spans="1:6" x14ac:dyDescent="0.25">
      <c r="A168" s="7">
        <f t="shared" si="15"/>
        <v>49500</v>
      </c>
      <c r="B168" s="20"/>
      <c r="D168" s="8">
        <f t="shared" si="16"/>
        <v>371250000</v>
      </c>
      <c r="F168" s="6"/>
    </row>
    <row r="169" spans="1:6" x14ac:dyDescent="0.25">
      <c r="A169" s="7">
        <f t="shared" si="15"/>
        <v>50000</v>
      </c>
      <c r="B169" s="20"/>
      <c r="D169" s="8">
        <f t="shared" si="16"/>
        <v>375000000</v>
      </c>
      <c r="F169" s="6"/>
    </row>
    <row r="170" spans="1:6" x14ac:dyDescent="0.25">
      <c r="A170" s="7">
        <f t="shared" si="15"/>
        <v>50500</v>
      </c>
      <c r="B170" s="20"/>
      <c r="D170" s="8">
        <f t="shared" ref="D170:D181" si="17">A170*$B$6*$C$6</f>
        <v>378750000</v>
      </c>
      <c r="F170" s="6"/>
    </row>
    <row r="171" spans="1:6" x14ac:dyDescent="0.25">
      <c r="A171" s="7">
        <f t="shared" si="15"/>
        <v>51000</v>
      </c>
      <c r="B171" s="20"/>
      <c r="D171" s="8">
        <f t="shared" si="17"/>
        <v>382500000</v>
      </c>
      <c r="F171" s="6"/>
    </row>
    <row r="172" spans="1:6" x14ac:dyDescent="0.25">
      <c r="A172" s="7">
        <f t="shared" si="15"/>
        <v>51500</v>
      </c>
      <c r="B172" s="20"/>
      <c r="D172" s="8">
        <f t="shared" si="17"/>
        <v>386250000</v>
      </c>
      <c r="F172" s="6"/>
    </row>
    <row r="173" spans="1:6" x14ac:dyDescent="0.25">
      <c r="A173" s="7">
        <f t="shared" si="15"/>
        <v>52000</v>
      </c>
      <c r="B173" s="20"/>
      <c r="D173" s="8">
        <f t="shared" si="17"/>
        <v>390000000</v>
      </c>
      <c r="F173" s="6"/>
    </row>
    <row r="174" spans="1:6" x14ac:dyDescent="0.25">
      <c r="A174" s="7">
        <f t="shared" si="15"/>
        <v>52500</v>
      </c>
      <c r="B174" s="20"/>
      <c r="D174" s="8">
        <f t="shared" si="17"/>
        <v>393750000</v>
      </c>
      <c r="F174" s="6"/>
    </row>
    <row r="175" spans="1:6" x14ac:dyDescent="0.25">
      <c r="A175" s="7">
        <f t="shared" si="15"/>
        <v>53000</v>
      </c>
      <c r="B175" s="20"/>
      <c r="D175" s="8">
        <f t="shared" si="17"/>
        <v>397500000</v>
      </c>
      <c r="F175" s="6"/>
    </row>
    <row r="176" spans="1:6" x14ac:dyDescent="0.25">
      <c r="A176" s="7">
        <f t="shared" si="15"/>
        <v>53500</v>
      </c>
      <c r="B176" s="20"/>
      <c r="D176" s="8">
        <f t="shared" si="17"/>
        <v>401250000</v>
      </c>
      <c r="F176" s="6"/>
    </row>
    <row r="177" spans="1:6" x14ac:dyDescent="0.25">
      <c r="A177" s="7">
        <f t="shared" si="15"/>
        <v>54000</v>
      </c>
      <c r="B177" s="20"/>
      <c r="D177" s="8">
        <f t="shared" si="17"/>
        <v>405000000</v>
      </c>
      <c r="F177" s="6"/>
    </row>
    <row r="178" spans="1:6" x14ac:dyDescent="0.25">
      <c r="A178" s="7">
        <f t="shared" si="15"/>
        <v>54500</v>
      </c>
      <c r="B178" s="20"/>
      <c r="D178" s="8">
        <f t="shared" si="17"/>
        <v>408750000</v>
      </c>
      <c r="F178" s="6"/>
    </row>
    <row r="179" spans="1:6" x14ac:dyDescent="0.25">
      <c r="A179" s="7">
        <f t="shared" si="15"/>
        <v>55000</v>
      </c>
      <c r="B179" s="20"/>
      <c r="D179" s="8">
        <f t="shared" si="17"/>
        <v>412500000</v>
      </c>
      <c r="F179" s="6"/>
    </row>
    <row r="180" spans="1:6" x14ac:dyDescent="0.25">
      <c r="B180" s="1"/>
      <c r="C180" s="1"/>
      <c r="D180" s="1"/>
      <c r="E180" s="1"/>
      <c r="F180" s="1"/>
    </row>
    <row r="181" spans="1:6" x14ac:dyDescent="0.25">
      <c r="B181" s="1"/>
      <c r="C181" s="1"/>
      <c r="D181" s="1"/>
      <c r="E181" s="1"/>
      <c r="F181" s="1"/>
    </row>
  </sheetData>
  <mergeCells count="8">
    <mergeCell ref="A1:F1"/>
    <mergeCell ref="A3:F3"/>
    <mergeCell ref="A4:A5"/>
    <mergeCell ref="B4:B5"/>
    <mergeCell ref="E4:F4"/>
    <mergeCell ref="C4:D4"/>
    <mergeCell ref="A2:D2"/>
    <mergeCell ref="E2:F2"/>
  </mergeCells>
  <phoneticPr fontId="20" type="noConversion"/>
  <pageMargins left="0.7" right="0.7" top="0.75" bottom="0.75" header="0.3" footer="0.3"/>
  <pageSetup paperSize="9" scale="92" fitToHeight="0" orientation="portrait" r:id="rId1"/>
  <rowBreaks count="1" manualBreakCount="1">
    <brk id="47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청약조견표</vt:lpstr>
      <vt:lpstr>청약조견표!Print_Area</vt:lpstr>
    </vt:vector>
  </TitlesOfParts>
  <Company>대우증권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Janet Choi</dc:creator>
  <cp:lastModifiedBy>성명기</cp:lastModifiedBy>
  <cp:lastPrinted>2021-04-27T01:19:31Z</cp:lastPrinted>
  <dcterms:created xsi:type="dcterms:W3CDTF">2010-02-17T06:27:59Z</dcterms:created>
  <dcterms:modified xsi:type="dcterms:W3CDTF">2026-05-03T10:20:51Z</dcterms:modified>
</cp:coreProperties>
</file>